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ster\Elektronischer Prüfungspass\"/>
    </mc:Choice>
  </mc:AlternateContent>
  <workbookProtection workbookAlgorithmName="SHA-512" workbookHashValue="gDmfwFE3UjO6lI61zL76Uwtc8kr8Cb0vhlyRXnxq1ZGdCjaVaWD5TRTQLs0bbHQalmYeLLqLNK+r3c7SxzjA2A==" workbookSaltValue="Ht/ESbyyVnnE1efJ+w7zLQ==" workbookSpinCount="100000" lockStructure="1"/>
  <bookViews>
    <workbookView xWindow="0" yWindow="0" windowWidth="28800" windowHeight="12435"/>
  </bookViews>
  <sheets>
    <sheet name="Prüfungspass" sheetId="1" r:id="rId1"/>
    <sheet name="Gesamtnotenberechnun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F167" i="1"/>
  <c r="E167" i="1"/>
  <c r="H166" i="1"/>
  <c r="H165" i="1"/>
  <c r="H164" i="1"/>
  <c r="F155" i="1"/>
  <c r="E155" i="1"/>
  <c r="F126" i="1"/>
  <c r="E126" i="1"/>
  <c r="H125" i="1"/>
  <c r="H124" i="1"/>
  <c r="H123" i="1"/>
  <c r="H122" i="1"/>
  <c r="F102" i="1"/>
  <c r="E102" i="1"/>
  <c r="H101" i="1"/>
  <c r="H100" i="1"/>
  <c r="H99" i="1"/>
  <c r="H98" i="1"/>
  <c r="H126" i="1" l="1"/>
  <c r="I127" i="1" s="1"/>
  <c r="H102" i="1"/>
  <c r="I103" i="1" s="1"/>
  <c r="H167" i="1"/>
  <c r="I168" i="1" s="1"/>
  <c r="D8" i="3"/>
  <c r="D9" i="3"/>
  <c r="D10" i="3"/>
  <c r="E57" i="1" l="1"/>
  <c r="E67" i="1"/>
  <c r="E77" i="1"/>
  <c r="E87" i="1"/>
  <c r="F87" i="1"/>
  <c r="F77" i="1"/>
  <c r="F67" i="1"/>
  <c r="F57" i="1"/>
  <c r="F47" i="1"/>
  <c r="D15" i="3" s="1"/>
  <c r="H84" i="1" l="1"/>
  <c r="H85" i="1"/>
  <c r="H86" i="1"/>
  <c r="H74" i="1"/>
  <c r="H75" i="1"/>
  <c r="H76" i="1"/>
  <c r="H64" i="1"/>
  <c r="H65" i="1"/>
  <c r="H66" i="1"/>
  <c r="H54" i="1"/>
  <c r="H55" i="1"/>
  <c r="H56" i="1"/>
  <c r="H46" i="1"/>
  <c r="H47" i="1" s="1"/>
  <c r="D11" i="3" s="1"/>
  <c r="E47" i="1"/>
  <c r="H53" i="1"/>
  <c r="I48" i="1" l="1"/>
  <c r="H57" i="1"/>
  <c r="I58" i="1" s="1"/>
  <c r="H83" i="1" l="1"/>
  <c r="H73" i="1"/>
  <c r="H77" i="1" s="1"/>
  <c r="H63" i="1"/>
  <c r="H67" i="1" l="1"/>
  <c r="I78" i="1"/>
  <c r="H87" i="1"/>
  <c r="I88" i="1" s="1"/>
  <c r="I68" i="1" l="1"/>
  <c r="D14" i="3"/>
  <c r="D13" i="3" s="1"/>
</calcChain>
</file>

<file path=xl/sharedStrings.xml><?xml version="1.0" encoding="utf-8"?>
<sst xmlns="http://schemas.openxmlformats.org/spreadsheetml/2006/main" count="173" uniqueCount="99">
  <si>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</si>
  <si>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</si>
  <si>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</si>
  <si>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</si>
  <si>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</si>
  <si>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</si>
  <si>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</si>
  <si>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</si>
  <si>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</si>
  <si>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</si>
  <si>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</si>
  <si>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Summe ECTS│Modul-Abschlussdatum│Summe Produkt</t>
  </si>
  <si>
    <t>Modul-Note:</t>
  </si>
  <si>
    <t>Version 2011</t>
  </si>
  <si>
    <t>PR</t>
  </si>
  <si>
    <t>Master PHYSIK</t>
  </si>
  <si>
    <t xml:space="preserve">Pflichtmodule </t>
  </si>
  <si>
    <t>MaP 3 - Soft Skills (5 ECTS)</t>
  </si>
  <si>
    <t>+</t>
  </si>
  <si>
    <t>Bearbeitungsdatum:</t>
  </si>
  <si>
    <r>
      <t>Aus der Wahlmodulgruppe Grundmodule sind</t>
    </r>
    <r>
      <rPr>
        <sz val="12"/>
        <color rgb="FFFF0000"/>
        <rFont val="Calibri"/>
        <family val="2"/>
        <scheme val="minor"/>
      </rPr>
      <t xml:space="preserve"> 5 Module</t>
    </r>
    <r>
      <rPr>
        <sz val="12"/>
        <color theme="1"/>
        <rFont val="Calibri"/>
        <family val="2"/>
        <scheme val="minor"/>
      </rPr>
      <t xml:space="preserve"> im Ausmaß von </t>
    </r>
    <r>
      <rPr>
        <sz val="12"/>
        <color rgb="FFFF0000"/>
        <rFont val="Calibri"/>
        <family val="2"/>
        <scheme val="minor"/>
      </rPr>
      <t>insgesamt 50 ECTS-Punkten</t>
    </r>
    <r>
      <rPr>
        <sz val="12"/>
        <color theme="1"/>
        <rFont val="Calibri"/>
        <family val="2"/>
        <scheme val="minor"/>
      </rPr>
      <t xml:space="preserve"> zu absolvieren. Als Teil davon sind </t>
    </r>
    <r>
      <rPr>
        <sz val="12"/>
        <color rgb="FFFF0000"/>
        <rFont val="Calibri"/>
        <family val="2"/>
        <scheme val="minor"/>
      </rPr>
      <t>Praktika</t>
    </r>
    <r>
      <rPr>
        <sz val="12"/>
        <color theme="1"/>
        <rFont val="Calibri"/>
        <family val="2"/>
        <scheme val="minor"/>
      </rPr>
      <t xml:space="preserve"> im Ausmaß von </t>
    </r>
    <r>
      <rPr>
        <sz val="12"/>
        <color rgb="FFFF0000"/>
        <rFont val="Calibri"/>
        <family val="2"/>
        <scheme val="minor"/>
      </rPr>
      <t>mindestens 10 und höchstens 30 ECTS-Punkten</t>
    </r>
    <r>
      <rPr>
        <sz val="12"/>
        <color theme="1"/>
        <rFont val="Calibri"/>
        <family val="2"/>
        <scheme val="minor"/>
      </rPr>
      <t xml:space="preserve"> zu absolvieren. Diese Modulgruppe umfasst folgende Module:</t>
    </r>
  </si>
  <si>
    <t>Wahlmodulgruppe Grundmodule (50 ECTS)</t>
  </si>
  <si>
    <t>MaG Praktikum (10 ECTS)                                                            MaG-Nr.:</t>
  </si>
  <si>
    <r>
      <t>MaG</t>
    </r>
    <r>
      <rPr>
        <sz val="9"/>
        <color theme="1"/>
        <rFont val="Calibri"/>
        <family val="2"/>
        <scheme val="minor"/>
      </rPr>
      <t xml:space="preserve"> (falls kein Praktikum, dann 5 ECTS npi und 5 ECTS pi)                                </t>
    </r>
    <r>
      <rPr>
        <b/>
        <sz val="12"/>
        <color theme="1"/>
        <rFont val="Calibri"/>
        <family val="2"/>
        <scheme val="minor"/>
      </rPr>
      <t>MaG-Nr.:</t>
    </r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</si>
  <si>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</si>
  <si>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</si>
  <si>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</si>
  <si>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</si>
  <si>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</si>
  <si>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</si>
  <si>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</si>
  <si>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</si>
  <si>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r>
      <rPr>
        <b/>
        <sz val="11"/>
        <color theme="1"/>
        <rFont val="Calibri"/>
        <family val="2"/>
        <scheme val="minor"/>
      </rPr>
      <t>MaS 1</t>
    </r>
    <r>
      <rPr>
        <sz val="11"/>
        <color theme="1"/>
        <rFont val="Calibri"/>
        <family val="2"/>
        <scheme val="minor"/>
      </rPr>
      <t xml:space="preserve"> Spezialisierungsmodul Computational Physics</t>
    </r>
  </si>
  <si>
    <r>
      <rPr>
        <b/>
        <sz val="11"/>
        <color theme="1"/>
        <rFont val="Calibri"/>
        <family val="2"/>
        <scheme val="minor"/>
      </rPr>
      <t>MaS 2</t>
    </r>
    <r>
      <rPr>
        <sz val="11"/>
        <color theme="1"/>
        <rFont val="Calibri"/>
        <family val="2"/>
        <scheme val="minor"/>
      </rPr>
      <t xml:space="preserve"> Spezialisierungsmodul Kern- und Isotopenphysik</t>
    </r>
  </si>
  <si>
    <r>
      <rPr>
        <b/>
        <sz val="11"/>
        <color theme="1"/>
        <rFont val="Calibri"/>
        <family val="2"/>
        <scheme val="minor"/>
      </rPr>
      <t xml:space="preserve">MaS 3 </t>
    </r>
    <r>
      <rPr>
        <sz val="11"/>
        <color theme="1"/>
        <rFont val="Calibri"/>
        <family val="2"/>
        <scheme val="minor"/>
      </rPr>
      <t>Spezialisierungsmodul Materialphysik</t>
    </r>
  </si>
  <si>
    <r>
      <rPr>
        <b/>
        <sz val="11"/>
        <color theme="1"/>
        <rFont val="Calibri"/>
        <family val="2"/>
        <scheme val="minor"/>
      </rPr>
      <t>MaS 4</t>
    </r>
    <r>
      <rPr>
        <sz val="11"/>
        <color theme="1"/>
        <rFont val="Calibri"/>
        <family val="2"/>
        <scheme val="minor"/>
      </rPr>
      <t xml:space="preserve"> Spezialisierungsmodul Mathematische Physik und Gravitationsphysik</t>
    </r>
  </si>
  <si>
    <r>
      <rPr>
        <b/>
        <sz val="11"/>
        <color theme="1"/>
        <rFont val="Calibri"/>
        <family val="2"/>
        <scheme val="minor"/>
      </rPr>
      <t>MaS 5</t>
    </r>
    <r>
      <rPr>
        <sz val="11"/>
        <color theme="1"/>
        <rFont val="Calibri"/>
        <family val="2"/>
        <scheme val="minor"/>
      </rPr>
      <t xml:space="preserve"> Spezialisierungsmodul Quantenoptik, Quantennanophysik und Quanteninformation</t>
    </r>
  </si>
  <si>
    <r>
      <rPr>
        <b/>
        <sz val="11"/>
        <color theme="1"/>
        <rFont val="Calibri"/>
        <family val="2"/>
        <scheme val="minor"/>
      </rPr>
      <t>MaS 6</t>
    </r>
    <r>
      <rPr>
        <sz val="11"/>
        <color theme="1"/>
        <rFont val="Calibri"/>
        <family val="2"/>
        <scheme val="minor"/>
      </rPr>
      <t xml:space="preserve"> Spezialisierungsmodul Physik der kondensierten Materie</t>
    </r>
  </si>
  <si>
    <r>
      <rPr>
        <b/>
        <sz val="11"/>
        <color theme="1"/>
        <rFont val="Calibri"/>
        <family val="2"/>
        <scheme val="minor"/>
      </rPr>
      <t>MaS 7</t>
    </r>
    <r>
      <rPr>
        <sz val="11"/>
        <color theme="1"/>
        <rFont val="Calibri"/>
        <family val="2"/>
        <scheme val="minor"/>
      </rPr>
      <t xml:space="preserve"> Spezialisierungsmodul Teilchenphysik</t>
    </r>
  </si>
  <si>
    <r>
      <rPr>
        <b/>
        <sz val="11"/>
        <color theme="1"/>
        <rFont val="Calibri"/>
        <family val="2"/>
        <scheme val="minor"/>
      </rPr>
      <t xml:space="preserve">MaS 8 </t>
    </r>
    <r>
      <rPr>
        <sz val="11"/>
        <color theme="1"/>
        <rFont val="Calibri"/>
        <family val="2"/>
        <scheme val="minor"/>
      </rPr>
      <t>Spezialisierungsmodul Umwelt- und Biophysik</t>
    </r>
  </si>
  <si>
    <t>Wahlmodulgruppe Spezialisierung (15 ECTS)</t>
  </si>
  <si>
    <t>MaInt - Interessen</t>
  </si>
  <si>
    <r>
      <t>In Frage kommen Lehrveranstaltungen aus den Naturwissenschaften oder mit naturwissenschaftlichem Bezug sowie Lehrveranstaltungen, die sich mit Auswertung und Dokumentation experimenteller Daten befassen im Ausmaß von</t>
    </r>
    <r>
      <rPr>
        <b/>
        <sz val="11"/>
        <color theme="1"/>
        <rFont val="Calibri"/>
        <family val="2"/>
        <scheme val="minor"/>
      </rPr>
      <t xml:space="preserve"> insgesamt 10 ECTS</t>
    </r>
    <r>
      <rPr>
        <sz val="11"/>
        <color theme="1"/>
        <rFont val="Calibri"/>
        <family val="2"/>
        <scheme val="minor"/>
      </rPr>
      <t>.</t>
    </r>
  </si>
  <si>
    <t>MaInt (10 ECTS)</t>
  </si>
  <si>
    <t>Wahlmodulgruppe Vertiefung (10 ECTS)</t>
  </si>
  <si>
    <r>
      <t xml:space="preserve">Genau </t>
    </r>
    <r>
      <rPr>
        <sz val="11"/>
        <color rgb="FFFF0000"/>
        <rFont val="Calibri"/>
        <family val="2"/>
        <scheme val="minor"/>
      </rPr>
      <t>ein Modul</t>
    </r>
    <r>
      <rPr>
        <sz val="11"/>
        <color theme="1"/>
        <rFont val="Calibri"/>
        <family val="2"/>
        <scheme val="minor"/>
      </rPr>
      <t xml:space="preserve"> ist zu absolvieren.</t>
    </r>
  </si>
  <si>
    <r>
      <rPr>
        <b/>
        <sz val="11"/>
        <color theme="1"/>
        <rFont val="Calibri"/>
        <family val="2"/>
        <scheme val="minor"/>
      </rPr>
      <t>MaV 1</t>
    </r>
    <r>
      <rPr>
        <sz val="11"/>
        <color theme="1"/>
        <rFont val="Calibri"/>
        <family val="2"/>
        <scheme val="minor"/>
      </rPr>
      <t xml:space="preserve"> Vertiefungsmodul Computational Physics</t>
    </r>
  </si>
  <si>
    <r>
      <t xml:space="preserve">MaV 2 </t>
    </r>
    <r>
      <rPr>
        <sz val="11"/>
        <color theme="1"/>
        <rFont val="Calibri"/>
        <family val="2"/>
        <scheme val="minor"/>
      </rPr>
      <t>Vertiefungsmodul Kern- und Isotopenphysik</t>
    </r>
  </si>
  <si>
    <r>
      <t>MaV 3</t>
    </r>
    <r>
      <rPr>
        <sz val="11"/>
        <color theme="1"/>
        <rFont val="Calibri"/>
        <family val="2"/>
        <scheme val="minor"/>
      </rPr>
      <t xml:space="preserve"> Vertiefungsmodul Materialphysik</t>
    </r>
  </si>
  <si>
    <r>
      <t xml:space="preserve">MaV 4 </t>
    </r>
    <r>
      <rPr>
        <sz val="11"/>
        <color theme="1"/>
        <rFont val="Calibri"/>
        <family val="2"/>
        <scheme val="minor"/>
      </rPr>
      <t>Vertiefungsmodul Mathematische Physik und Gravitationsphysik</t>
    </r>
  </si>
  <si>
    <r>
      <t xml:space="preserve">MaV 5 </t>
    </r>
    <r>
      <rPr>
        <sz val="11"/>
        <color theme="1"/>
        <rFont val="Calibri"/>
        <family val="2"/>
        <scheme val="minor"/>
      </rPr>
      <t>Vertiefungsmodul Quantenoptik, Quantennanophysik und Quanteninformation</t>
    </r>
  </si>
  <si>
    <r>
      <t xml:space="preserve">MaV 6 </t>
    </r>
    <r>
      <rPr>
        <sz val="11"/>
        <color theme="1"/>
        <rFont val="Calibri"/>
        <family val="2"/>
        <scheme val="minor"/>
      </rPr>
      <t>Vertiefungsmodul Physik der kondensierten Materie</t>
    </r>
  </si>
  <si>
    <r>
      <t xml:space="preserve">MaV 7 </t>
    </r>
    <r>
      <rPr>
        <sz val="11"/>
        <color theme="1"/>
        <rFont val="Calibri"/>
        <family val="2"/>
        <scheme val="minor"/>
      </rPr>
      <t>Vertiefungsmodul Teilchenphysik</t>
    </r>
  </si>
  <si>
    <r>
      <t xml:space="preserve">MaV 8 </t>
    </r>
    <r>
      <rPr>
        <sz val="11"/>
        <color theme="1"/>
        <rFont val="Calibri"/>
        <family val="2"/>
        <scheme val="minor"/>
      </rPr>
      <t>Vertiefungsmodul Umwelt- und Biophysik</t>
    </r>
  </si>
  <si>
    <r>
      <t xml:space="preserve">Genau </t>
    </r>
    <r>
      <rPr>
        <sz val="12"/>
        <color rgb="FFFF0000"/>
        <rFont val="Calibri"/>
        <family val="2"/>
        <scheme val="minor"/>
      </rPr>
      <t xml:space="preserve">ein Modul </t>
    </r>
    <r>
      <rPr>
        <sz val="12"/>
        <color theme="1"/>
        <rFont val="Calibri"/>
        <family val="2"/>
        <scheme val="minor"/>
      </rPr>
      <t>ist zu absolvieren.</t>
    </r>
  </si>
  <si>
    <t>Spezialisierungsmodul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</si>
  <si>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</si>
  <si>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r>
      <rPr>
        <b/>
        <sz val="11"/>
        <color theme="1"/>
        <rFont val="Calibri"/>
        <family val="2"/>
        <scheme val="minor"/>
      </rPr>
      <t>MaG 3</t>
    </r>
    <r>
      <rPr>
        <sz val="11"/>
        <color theme="1"/>
        <rFont val="Calibri"/>
        <family val="2"/>
        <scheme val="minor"/>
      </rPr>
      <t xml:space="preserve"> Quantenmechanik II</t>
    </r>
  </si>
  <si>
    <r>
      <rPr>
        <b/>
        <sz val="11"/>
        <color theme="1"/>
        <rFont val="Calibri"/>
        <family val="2"/>
        <scheme val="minor"/>
      </rPr>
      <t>MaG 23</t>
    </r>
    <r>
      <rPr>
        <sz val="11"/>
        <color theme="1"/>
        <rFont val="Calibri"/>
        <family val="2"/>
        <scheme val="minor"/>
      </rPr>
      <t xml:space="preserve"> Theorie der kondensierten Materie I</t>
    </r>
  </si>
  <si>
    <r>
      <rPr>
        <b/>
        <sz val="11"/>
        <color theme="1"/>
        <rFont val="Calibri"/>
        <family val="2"/>
        <scheme val="minor"/>
      </rPr>
      <t>MaG 1</t>
    </r>
    <r>
      <rPr>
        <sz val="11"/>
        <color theme="1"/>
        <rFont val="Calibri"/>
        <family val="2"/>
        <scheme val="minor"/>
      </rPr>
      <t xml:space="preserve"> Theoretische Physik III: Elektrodynamik</t>
    </r>
  </si>
  <si>
    <r>
      <rPr>
        <b/>
        <sz val="11"/>
        <color theme="1"/>
        <rFont val="Calibri"/>
        <family val="2"/>
        <scheme val="minor"/>
      </rPr>
      <t>MaG 21</t>
    </r>
    <r>
      <rPr>
        <sz val="11"/>
        <color theme="1"/>
        <rFont val="Calibri"/>
        <family val="2"/>
        <scheme val="minor"/>
      </rPr>
      <t xml:space="preserve"> Teilchenphysik I</t>
    </r>
  </si>
  <si>
    <r>
      <rPr>
        <b/>
        <sz val="11"/>
        <color theme="1"/>
        <rFont val="Calibri"/>
        <family val="2"/>
        <scheme val="minor"/>
      </rPr>
      <t>MaG 22</t>
    </r>
    <r>
      <rPr>
        <sz val="11"/>
        <color theme="1"/>
        <rFont val="Calibri"/>
        <family val="2"/>
        <scheme val="minor"/>
      </rPr>
      <t xml:space="preserve"> Teilchenphysik II</t>
    </r>
  </si>
  <si>
    <r>
      <rPr>
        <b/>
        <sz val="11"/>
        <color theme="1"/>
        <rFont val="Calibri"/>
        <family val="2"/>
        <scheme val="minor"/>
      </rPr>
      <t>MaG 4</t>
    </r>
    <r>
      <rPr>
        <sz val="11"/>
        <color theme="1"/>
        <rFont val="Calibri"/>
        <family val="2"/>
        <scheme val="minor"/>
      </rPr>
      <t xml:space="preserve"> Statistische Physik II</t>
    </r>
  </si>
  <si>
    <r>
      <rPr>
        <b/>
        <sz val="11"/>
        <color theme="1"/>
        <rFont val="Calibri"/>
        <family val="2"/>
        <scheme val="minor"/>
      </rPr>
      <t xml:space="preserve">MaG 24 </t>
    </r>
    <r>
      <rPr>
        <sz val="11"/>
        <color theme="1"/>
        <rFont val="Calibri"/>
        <family val="2"/>
        <scheme val="minor"/>
      </rPr>
      <t>Theorie der kondensierten Materie II</t>
    </r>
  </si>
  <si>
    <r>
      <rPr>
        <b/>
        <sz val="11"/>
        <color theme="1"/>
        <rFont val="Calibri"/>
        <family val="2"/>
        <scheme val="minor"/>
      </rPr>
      <t xml:space="preserve">MaG 5 </t>
    </r>
    <r>
      <rPr>
        <sz val="11"/>
        <color theme="1"/>
        <rFont val="Calibri"/>
        <family val="2"/>
        <scheme val="minor"/>
      </rPr>
      <t>Mathematische Methoden der Physik III</t>
    </r>
  </si>
  <si>
    <r>
      <rPr>
        <b/>
        <sz val="11"/>
        <color theme="1"/>
        <rFont val="Calibri"/>
        <family val="2"/>
        <scheme val="minor"/>
      </rPr>
      <t>MaG 25</t>
    </r>
    <r>
      <rPr>
        <sz val="11"/>
        <color theme="1"/>
        <rFont val="Calibri"/>
        <family val="2"/>
        <scheme val="minor"/>
      </rPr>
      <t xml:space="preserve"> Umwelt- und Biophysik I</t>
    </r>
  </si>
  <si>
    <r>
      <rPr>
        <b/>
        <sz val="11"/>
        <color theme="1"/>
        <rFont val="Calibri"/>
        <family val="2"/>
        <scheme val="minor"/>
      </rPr>
      <t>MaG 6</t>
    </r>
    <r>
      <rPr>
        <sz val="11"/>
        <color theme="1"/>
        <rFont val="Calibri"/>
        <family val="2"/>
        <scheme val="minor"/>
      </rPr>
      <t xml:space="preserve"> Elektronenmikroskopie</t>
    </r>
  </si>
  <si>
    <r>
      <rPr>
        <b/>
        <sz val="11"/>
        <color theme="1"/>
        <rFont val="Calibri"/>
        <family val="2"/>
        <scheme val="minor"/>
      </rPr>
      <t>MaG 26</t>
    </r>
    <r>
      <rPr>
        <sz val="11"/>
        <color theme="1"/>
        <rFont val="Calibri"/>
        <family val="2"/>
        <scheme val="minor"/>
      </rPr>
      <t xml:space="preserve"> Umwelt- und Biophysik II</t>
    </r>
  </si>
  <si>
    <r>
      <rPr>
        <b/>
        <sz val="11"/>
        <color theme="1"/>
        <rFont val="Calibri"/>
        <family val="2"/>
        <scheme val="minor"/>
      </rPr>
      <t>MaG 7</t>
    </r>
    <r>
      <rPr>
        <sz val="11"/>
        <color theme="1"/>
        <rFont val="Calibri"/>
        <family val="2"/>
        <scheme val="minor"/>
      </rPr>
      <t xml:space="preserve"> Computational Physics I</t>
    </r>
  </si>
  <si>
    <r>
      <rPr>
        <b/>
        <sz val="11"/>
        <color theme="1"/>
        <rFont val="Calibri"/>
        <family val="2"/>
        <scheme val="minor"/>
      </rPr>
      <t>MaG 27</t>
    </r>
    <r>
      <rPr>
        <sz val="11"/>
        <color theme="1"/>
        <rFont val="Calibri"/>
        <family val="2"/>
        <scheme val="minor"/>
      </rPr>
      <t xml:space="preserve"> Fachspezifische Seminare</t>
    </r>
  </si>
  <si>
    <r>
      <rPr>
        <b/>
        <sz val="11"/>
        <color theme="1"/>
        <rFont val="Calibri"/>
        <family val="2"/>
        <scheme val="minor"/>
      </rPr>
      <t>MaG 8</t>
    </r>
    <r>
      <rPr>
        <sz val="11"/>
        <color theme="1"/>
        <rFont val="Calibri"/>
        <family val="2"/>
        <scheme val="minor"/>
      </rPr>
      <t xml:space="preserve"> Computational Physics II</t>
    </r>
  </si>
  <si>
    <r>
      <rPr>
        <b/>
        <sz val="11"/>
        <color theme="1"/>
        <rFont val="Calibri"/>
        <family val="2"/>
        <scheme val="minor"/>
      </rPr>
      <t xml:space="preserve">MaG 28 </t>
    </r>
    <r>
      <rPr>
        <sz val="11"/>
        <color theme="1"/>
        <rFont val="Calibri"/>
        <family val="2"/>
        <scheme val="minor"/>
      </rPr>
      <t>Praktikum Aerosolphysik</t>
    </r>
  </si>
  <si>
    <r>
      <rPr>
        <b/>
        <sz val="11"/>
        <color theme="1"/>
        <rFont val="Calibri"/>
        <family val="2"/>
        <scheme val="minor"/>
      </rPr>
      <t>MaG 9</t>
    </r>
    <r>
      <rPr>
        <sz val="11"/>
        <color theme="1"/>
        <rFont val="Calibri"/>
        <family val="2"/>
        <scheme val="minor"/>
      </rPr>
      <t xml:space="preserve"> Festkörperphysik I</t>
    </r>
  </si>
  <si>
    <r>
      <rPr>
        <b/>
        <sz val="11"/>
        <color theme="1"/>
        <rFont val="Calibri"/>
        <family val="2"/>
        <scheme val="minor"/>
      </rPr>
      <t>MaG 29</t>
    </r>
    <r>
      <rPr>
        <sz val="11"/>
        <color theme="1"/>
        <rFont val="Calibri"/>
        <family val="2"/>
        <scheme val="minor"/>
      </rPr>
      <t xml:space="preserve"> Praktikum Computational Physics</t>
    </r>
  </si>
  <si>
    <r>
      <rPr>
        <b/>
        <sz val="11"/>
        <color theme="1"/>
        <rFont val="Calibri"/>
        <family val="2"/>
        <scheme val="minor"/>
      </rPr>
      <t xml:space="preserve">MaG 10 </t>
    </r>
    <r>
      <rPr>
        <sz val="11"/>
        <color theme="1"/>
        <rFont val="Calibri"/>
        <family val="2"/>
        <scheme val="minor"/>
      </rPr>
      <t>Festkörperphysik II</t>
    </r>
  </si>
  <si>
    <r>
      <rPr>
        <b/>
        <sz val="11"/>
        <color theme="1"/>
        <rFont val="Calibri"/>
        <family val="2"/>
        <scheme val="minor"/>
      </rPr>
      <t>MaG 30</t>
    </r>
    <r>
      <rPr>
        <sz val="11"/>
        <color theme="1"/>
        <rFont val="Calibri"/>
        <family val="2"/>
        <scheme val="minor"/>
      </rPr>
      <t xml:space="preserve"> Praktikum Computational Quantum Mechanics</t>
    </r>
  </si>
  <si>
    <r>
      <rPr>
        <b/>
        <sz val="11"/>
        <color theme="1"/>
        <rFont val="Calibri"/>
        <family val="2"/>
        <scheme val="minor"/>
      </rPr>
      <t xml:space="preserve">MaG 11 </t>
    </r>
    <r>
      <rPr>
        <sz val="11"/>
        <color theme="1"/>
        <rFont val="Calibri"/>
        <family val="2"/>
        <scheme val="minor"/>
      </rPr>
      <t>Kern- und Isotopenphysik I</t>
    </r>
  </si>
  <si>
    <r>
      <rPr>
        <b/>
        <sz val="11"/>
        <color theme="1"/>
        <rFont val="Calibri"/>
        <family val="2"/>
        <scheme val="minor"/>
      </rPr>
      <t>MaG 31</t>
    </r>
    <r>
      <rPr>
        <sz val="11"/>
        <color theme="1"/>
        <rFont val="Calibri"/>
        <family val="2"/>
        <scheme val="minor"/>
      </rPr>
      <t xml:space="preserve"> Praktikum Advanced Materials</t>
    </r>
  </si>
  <si>
    <r>
      <rPr>
        <b/>
        <sz val="11"/>
        <color theme="1"/>
        <rFont val="Calibri"/>
        <family val="2"/>
        <scheme val="minor"/>
      </rPr>
      <t>MaG 12</t>
    </r>
    <r>
      <rPr>
        <sz val="11"/>
        <color theme="1"/>
        <rFont val="Calibri"/>
        <family val="2"/>
        <scheme val="minor"/>
      </rPr>
      <t xml:space="preserve"> Kern- und Isotopenphysik II</t>
    </r>
  </si>
  <si>
    <r>
      <rPr>
        <b/>
        <sz val="11"/>
        <color theme="1"/>
        <rFont val="Calibri"/>
        <family val="2"/>
        <scheme val="minor"/>
      </rPr>
      <t xml:space="preserve">MaG 32 </t>
    </r>
    <r>
      <rPr>
        <sz val="11"/>
        <color theme="1"/>
        <rFont val="Calibri"/>
        <family val="2"/>
        <scheme val="minor"/>
      </rPr>
      <t>Praktikum Elektronik</t>
    </r>
  </si>
  <si>
    <r>
      <rPr>
        <b/>
        <sz val="11"/>
        <color theme="1"/>
        <rFont val="Calibri"/>
        <family val="2"/>
        <scheme val="minor"/>
      </rPr>
      <t>MaG 13</t>
    </r>
    <r>
      <rPr>
        <sz val="11"/>
        <color theme="1"/>
        <rFont val="Calibri"/>
        <family val="2"/>
        <scheme val="minor"/>
      </rPr>
      <t xml:space="preserve"> Materialphysik I</t>
    </r>
  </si>
  <si>
    <r>
      <rPr>
        <b/>
        <sz val="11"/>
        <color theme="1"/>
        <rFont val="Calibri"/>
        <family val="2"/>
        <scheme val="minor"/>
      </rPr>
      <t>MaG 33</t>
    </r>
    <r>
      <rPr>
        <sz val="11"/>
        <color theme="1"/>
        <rFont val="Calibri"/>
        <family val="2"/>
        <scheme val="minor"/>
      </rPr>
      <t xml:space="preserve"> Praktikum Materialphysik</t>
    </r>
  </si>
  <si>
    <r>
      <rPr>
        <b/>
        <sz val="11"/>
        <color theme="1"/>
        <rFont val="Calibri"/>
        <family val="2"/>
        <scheme val="minor"/>
      </rPr>
      <t xml:space="preserve">MaG 14 </t>
    </r>
    <r>
      <rPr>
        <sz val="11"/>
        <color theme="1"/>
        <rFont val="Calibri"/>
        <family val="2"/>
        <scheme val="minor"/>
      </rPr>
      <t>Materialphysik II</t>
    </r>
  </si>
  <si>
    <r>
      <rPr>
        <b/>
        <sz val="11"/>
        <color theme="1"/>
        <rFont val="Calibri"/>
        <family val="2"/>
        <scheme val="minor"/>
      </rPr>
      <t>MaG 34</t>
    </r>
    <r>
      <rPr>
        <sz val="11"/>
        <color theme="1"/>
        <rFont val="Calibri"/>
        <family val="2"/>
        <scheme val="minor"/>
      </rPr>
      <t xml:space="preserve">  Praktikum Moderne Methoden der Experimentalphysik</t>
    </r>
  </si>
  <si>
    <r>
      <rPr>
        <b/>
        <sz val="11"/>
        <color theme="1"/>
        <rFont val="Calibri"/>
        <family val="2"/>
        <scheme val="minor"/>
      </rPr>
      <t>MaG 15</t>
    </r>
    <r>
      <rPr>
        <sz val="11"/>
        <color theme="1"/>
        <rFont val="Calibri"/>
        <family val="2"/>
        <scheme val="minor"/>
      </rPr>
      <t xml:space="preserve"> Mathemtaische Physik I</t>
    </r>
  </si>
  <si>
    <r>
      <rPr>
        <b/>
        <sz val="11"/>
        <color theme="1"/>
        <rFont val="Calibri"/>
        <family val="2"/>
        <scheme val="minor"/>
      </rPr>
      <t>MaG 35</t>
    </r>
    <r>
      <rPr>
        <sz val="11"/>
        <color theme="1"/>
        <rFont val="Calibri"/>
        <family val="2"/>
        <scheme val="minor"/>
      </rPr>
      <t xml:space="preserve"> Praktikum Moderne mikroskopische Methoden </t>
    </r>
  </si>
  <si>
    <r>
      <rPr>
        <b/>
        <sz val="11"/>
        <color theme="1"/>
        <rFont val="Calibri"/>
        <family val="2"/>
        <scheme val="minor"/>
      </rPr>
      <t xml:space="preserve">MaG 16 </t>
    </r>
    <r>
      <rPr>
        <sz val="11"/>
        <color theme="1"/>
        <rFont val="Calibri"/>
        <family val="2"/>
        <scheme val="minor"/>
      </rPr>
      <t>Mathematische Physik II</t>
    </r>
  </si>
  <si>
    <r>
      <rPr>
        <b/>
        <sz val="11"/>
        <color theme="1"/>
        <rFont val="Calibri"/>
        <family val="2"/>
        <scheme val="minor"/>
      </rPr>
      <t>MaG 36</t>
    </r>
    <r>
      <rPr>
        <sz val="11"/>
        <color theme="1"/>
        <rFont val="Calibri"/>
        <family val="2"/>
        <scheme val="minor"/>
      </rPr>
      <t xml:space="preserve"> Praktikum Quantenoptik</t>
    </r>
  </si>
  <si>
    <r>
      <rPr>
        <b/>
        <sz val="11"/>
        <color theme="1"/>
        <rFont val="Calibri"/>
        <family val="2"/>
        <scheme val="minor"/>
      </rPr>
      <t>MaG 17</t>
    </r>
    <r>
      <rPr>
        <sz val="11"/>
        <color theme="1"/>
        <rFont val="Calibri"/>
        <family val="2"/>
        <scheme val="minor"/>
      </rPr>
      <t xml:space="preserve"> Quantenoptik, Quantennanophysik und Quanteninformation I</t>
    </r>
  </si>
  <si>
    <r>
      <rPr>
        <b/>
        <sz val="11"/>
        <color theme="1"/>
        <rFont val="Calibri"/>
        <family val="2"/>
        <scheme val="minor"/>
      </rPr>
      <t>MaG 37</t>
    </r>
    <r>
      <rPr>
        <sz val="11"/>
        <color theme="1"/>
        <rFont val="Calibri"/>
        <family val="2"/>
        <scheme val="minor"/>
      </rPr>
      <t xml:space="preserve"> Praktikum Radioaktivität und Kernphysik</t>
    </r>
  </si>
  <si>
    <r>
      <rPr>
        <b/>
        <sz val="11"/>
        <color theme="1"/>
        <rFont val="Calibri"/>
        <family val="2"/>
        <scheme val="minor"/>
      </rPr>
      <t>MaG 18</t>
    </r>
    <r>
      <rPr>
        <sz val="11"/>
        <color theme="1"/>
        <rFont val="Calibri"/>
        <family val="2"/>
        <scheme val="minor"/>
      </rPr>
      <t xml:space="preserve"> Quantenoptik, Quantennanophysik und Quanteninformation II</t>
    </r>
  </si>
  <si>
    <r>
      <rPr>
        <b/>
        <sz val="11"/>
        <color theme="1"/>
        <rFont val="Calibri"/>
        <family val="2"/>
        <scheme val="minor"/>
      </rPr>
      <t xml:space="preserve">MaG 38 </t>
    </r>
    <r>
      <rPr>
        <sz val="11"/>
        <color theme="1"/>
        <rFont val="Calibri"/>
        <family val="2"/>
        <scheme val="minor"/>
      </rPr>
      <t>Praktikum Niedrigdimensionale Festkörper</t>
    </r>
  </si>
  <si>
    <r>
      <rPr>
        <b/>
        <sz val="11"/>
        <color theme="1"/>
        <rFont val="Calibri"/>
        <family val="2"/>
        <scheme val="minor"/>
      </rPr>
      <t>MaG 19</t>
    </r>
    <r>
      <rPr>
        <sz val="11"/>
        <color theme="1"/>
        <rFont val="Calibri"/>
        <family val="2"/>
        <scheme val="minor"/>
      </rPr>
      <t xml:space="preserve"> Relativitätstheorie und Kosmologie I</t>
    </r>
  </si>
  <si>
    <r>
      <rPr>
        <b/>
        <sz val="11"/>
        <color theme="1"/>
        <rFont val="Calibri"/>
        <family val="2"/>
        <scheme val="minor"/>
      </rPr>
      <t>MaG 39</t>
    </r>
    <r>
      <rPr>
        <sz val="11"/>
        <color theme="1"/>
        <rFont val="Calibri"/>
        <family val="2"/>
        <scheme val="minor"/>
      </rPr>
      <t xml:space="preserve"> Praktikum Theoretische Physik</t>
    </r>
  </si>
  <si>
    <r>
      <rPr>
        <b/>
        <sz val="11"/>
        <color theme="1"/>
        <rFont val="Calibri"/>
        <family val="2"/>
        <scheme val="minor"/>
      </rPr>
      <t>MaG 20</t>
    </r>
    <r>
      <rPr>
        <sz val="11"/>
        <color theme="1"/>
        <rFont val="Calibri"/>
        <family val="2"/>
        <scheme val="minor"/>
      </rPr>
      <t xml:space="preserve"> Relativitätstheorie und Kosmologie II</t>
    </r>
  </si>
  <si>
    <r>
      <rPr>
        <b/>
        <sz val="11"/>
        <color theme="1"/>
        <rFont val="Calibri"/>
        <family val="2"/>
        <scheme val="minor"/>
      </rPr>
      <t>MaG 40</t>
    </r>
    <r>
      <rPr>
        <sz val="11"/>
        <color theme="1"/>
        <rFont val="Calibri"/>
        <family val="2"/>
        <scheme val="minor"/>
      </rPr>
      <t xml:space="preserve"> Projektpraktikum Umweltorientierte Physik</t>
    </r>
  </si>
  <si>
    <r>
      <rPr>
        <b/>
        <sz val="11"/>
        <color theme="1"/>
        <rFont val="Calibri"/>
        <family val="2"/>
        <scheme val="minor"/>
      </rPr>
      <t>MaG 2</t>
    </r>
    <r>
      <rPr>
        <sz val="11"/>
        <color theme="1"/>
        <rFont val="Calibri"/>
        <family val="2"/>
        <scheme val="minor"/>
      </rPr>
      <t xml:space="preserve"> Theoretische Physik IV: Thermodynamik 
und Statistische Physik I</t>
    </r>
  </si>
  <si>
    <t>MaS (15 ECTS) - Spezialisierungsmodul                                      MaS-Nr.:</t>
  </si>
  <si>
    <r>
      <t xml:space="preserve">MaV (10 ECTS) - Vertiefungsmodul </t>
    </r>
    <r>
      <rPr>
        <sz val="9"/>
        <color theme="1"/>
        <rFont val="Calibri"/>
        <family val="2"/>
        <scheme val="minor"/>
      </rPr>
      <t>(5 ECTS npi und 5 ECTS pi)</t>
    </r>
    <r>
      <rPr>
        <b/>
        <sz val="12"/>
        <color theme="1"/>
        <rFont val="Calibri"/>
        <family val="2"/>
        <scheme val="minor"/>
      </rPr>
      <t xml:space="preserve">          MaV-Nr.: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</si>
</sst>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"/>
    <numFmt numFmtId="165" formatCode="000000000000"/>
    <numFmt numFmtId="166" formatCode="00"/>
    <numFmt numFmtId="167" formatCode="0.0"/>
    <numFmt numFmtId="168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2" xfId="0" applyFont="1" applyBorder="1" applyProtection="1"/>
    <xf numFmtId="0" fontId="4" fillId="0" borderId="3" xfId="0" applyFont="1" applyBorder="1" applyProtection="1"/>
    <xf numFmtId="0" fontId="0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21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0" fillId="0" borderId="0" xfId="0" applyProtection="1"/>
    <xf numFmtId="2" fontId="2" fillId="3" borderId="11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5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25" xfId="0" applyNumberFormat="1" applyFont="1" applyBorder="1" applyAlignment="1" applyProtection="1">
      <alignment vertical="center"/>
    </xf>
    <xf numFmtId="0" fontId="0" fillId="0" borderId="29" xfId="0" applyNumberFormat="1" applyFont="1" applyBorder="1" applyAlignment="1" applyProtection="1">
      <alignment horizontal="center" vertical="center"/>
    </xf>
    <xf numFmtId="0" fontId="0" fillId="0" borderId="27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18" xfId="0" applyNumberFormat="1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2" fontId="0" fillId="3" borderId="11" xfId="0" applyNumberFormat="1" applyFont="1" applyFill="1" applyBorder="1" applyAlignment="1" applyProtection="1">
      <alignment horizontal="center"/>
    </xf>
    <xf numFmtId="0" fontId="0" fillId="2" borderId="18" xfId="0" applyNumberFormat="1" applyFont="1" applyFill="1" applyBorder="1" applyAlignment="1" applyProtection="1">
      <alignment horizontal="center"/>
      <protection locked="0"/>
    </xf>
    <xf numFmtId="0" fontId="0" fillId="2" borderId="19" xfId="0" applyNumberFormat="1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0" borderId="21" xfId="0" applyNumberFormat="1" applyFont="1" applyBorder="1" applyAlignment="1" applyProtection="1">
      <alignment horizontal="center"/>
    </xf>
    <xf numFmtId="0" fontId="9" fillId="0" borderId="31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/>
    </xf>
    <xf numFmtId="0" fontId="0" fillId="0" borderId="26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5" xfId="0" applyNumberFormat="1" applyFont="1" applyBorder="1" applyAlignment="1" applyProtection="1">
      <alignment horizontal="center" vertical="center"/>
    </xf>
    <xf numFmtId="2" fontId="0" fillId="0" borderId="23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0" fillId="0" borderId="18" xfId="0" applyNumberFormat="1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2" fontId="0" fillId="0" borderId="9" xfId="0" applyNumberFormat="1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0" borderId="21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0" fontId="0" fillId="0" borderId="31" xfId="0" applyBorder="1" applyProtection="1"/>
    <xf numFmtId="0" fontId="0" fillId="0" borderId="31" xfId="0" applyNumberForma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29" xfId="0" applyBorder="1" applyProtection="1"/>
    <xf numFmtId="0" fontId="0" fillId="0" borderId="29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Protection="1"/>
    <xf numFmtId="0" fontId="0" fillId="0" borderId="31" xfId="0" applyNumberFormat="1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Border="1" applyProtection="1"/>
    <xf numFmtId="0" fontId="8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Protection="1"/>
    <xf numFmtId="0" fontId="8" fillId="0" borderId="2" xfId="0" applyFont="1" applyBorder="1" applyProtection="1"/>
    <xf numFmtId="0" fontId="8" fillId="0" borderId="31" xfId="0" applyNumberFormat="1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3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8" fillId="0" borderId="5" xfId="0" applyFont="1" applyBorder="1" applyProtection="1"/>
    <xf numFmtId="0" fontId="10" fillId="0" borderId="29" xfId="0" applyFont="1" applyBorder="1" applyProtection="1"/>
    <xf numFmtId="0" fontId="8" fillId="0" borderId="29" xfId="0" applyNumberFormat="1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Protection="1"/>
    <xf numFmtId="0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0" fillId="0" borderId="5" xfId="0" applyFill="1" applyBorder="1" applyProtection="1"/>
    <xf numFmtId="0" fontId="0" fillId="0" borderId="29" xfId="0" applyFill="1" applyBorder="1" applyAlignment="1" applyProtection="1">
      <alignment wrapText="1"/>
    </xf>
    <xf numFmtId="0" fontId="0" fillId="0" borderId="29" xfId="0" applyFill="1" applyBorder="1" applyProtection="1"/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Protection="1"/>
    <xf numFmtId="0" fontId="0" fillId="0" borderId="0" xfId="0" applyFill="1" applyBorder="1" applyProtection="1"/>
    <xf numFmtId="0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NumberFormat="1" applyFont="1" applyFill="1" applyBorder="1" applyAlignment="1" applyProtection="1">
      <alignment horizontal="center" vertical="center"/>
      <protection locked="0"/>
    </xf>
    <xf numFmtId="168" fontId="0" fillId="2" borderId="18" xfId="0" applyNumberFormat="1" applyFont="1" applyFill="1" applyBorder="1" applyAlignment="1" applyProtection="1">
      <alignment horizontal="center"/>
      <protection locked="0"/>
    </xf>
    <xf numFmtId="168" fontId="0" fillId="0" borderId="21" xfId="0" applyNumberFormat="1" applyFont="1" applyFill="1" applyBorder="1" applyAlignment="1" applyProtection="1">
      <alignment horizontal="center"/>
    </xf>
    <xf numFmtId="168" fontId="0" fillId="2" borderId="19" xfId="0" applyNumberFormat="1" applyFont="1" applyFill="1" applyBorder="1" applyAlignment="1" applyProtection="1">
      <alignment horizontal="center"/>
      <protection locked="0"/>
    </xf>
    <xf numFmtId="168" fontId="0" fillId="2" borderId="18" xfId="0" applyNumberFormat="1" applyFont="1" applyFill="1" applyBorder="1" applyAlignment="1" applyProtection="1">
      <alignment horizontal="center" vertical="center"/>
      <protection locked="0"/>
    </xf>
    <xf numFmtId="168" fontId="0" fillId="2" borderId="19" xfId="0" applyNumberFormat="1" applyFont="1" applyFill="1" applyBorder="1" applyAlignment="1" applyProtection="1">
      <alignment horizontal="center" vertical="center"/>
      <protection locked="0"/>
    </xf>
    <xf numFmtId="168" fontId="0" fillId="0" borderId="21" xfId="0" applyNumberFormat="1" applyFont="1" applyFill="1" applyBorder="1" applyAlignment="1" applyProtection="1">
      <alignment horizontal="center" vertical="center"/>
    </xf>
    <xf numFmtId="168" fontId="2" fillId="0" borderId="21" xfId="0" applyNumberFormat="1" applyFont="1" applyFill="1" applyBorder="1" applyAlignment="1" applyProtection="1">
      <alignment horizontal="center"/>
    </xf>
    <xf numFmtId="0" fontId="0" fillId="0" borderId="28" xfId="0" applyNumberFormat="1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15" fillId="0" borderId="0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4" xfId="0" applyFont="1" applyBorder="1" applyProtection="1"/>
    <xf numFmtId="166" fontId="5" fillId="2" borderId="24" xfId="0" applyNumberFormat="1" applyFont="1" applyFill="1" applyBorder="1" applyAlignment="1" applyProtection="1">
      <alignment horizontal="center"/>
      <protection locked="0"/>
    </xf>
    <xf numFmtId="166" fontId="5" fillId="2" borderId="14" xfId="0" applyNumberFormat="1" applyFont="1" applyFill="1" applyBorder="1" applyAlignment="1" applyProtection="1">
      <alignment horizontal="center"/>
      <protection locked="0"/>
    </xf>
    <xf numFmtId="166" fontId="5" fillId="2" borderId="15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168" fontId="0" fillId="0" borderId="5" xfId="0" applyNumberFormat="1" applyFont="1" applyFill="1" applyBorder="1" applyAlignment="1" applyProtection="1">
      <alignment horizontal="center" vertical="center"/>
    </xf>
    <xf numFmtId="168" fontId="0" fillId="0" borderId="29" xfId="0" applyNumberFormat="1" applyFont="1" applyFill="1" applyBorder="1" applyAlignment="1" applyProtection="1">
      <alignment horizontal="center" vertical="center"/>
    </xf>
    <xf numFmtId="168" fontId="0" fillId="0" borderId="3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8" fontId="0" fillId="2" borderId="13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7" xfId="0" applyNumberFormat="1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5" fontId="0" fillId="2" borderId="13" xfId="0" applyNumberFormat="1" applyFont="1" applyFill="1" applyBorder="1" applyAlignment="1" applyProtection="1">
      <alignment horizontal="center" vertical="center"/>
      <protection locked="0"/>
    </xf>
    <xf numFmtId="165" fontId="0" fillId="2" borderId="16" xfId="0" applyNumberFormat="1" applyFont="1" applyFill="1" applyBorder="1" applyAlignment="1" applyProtection="1">
      <alignment horizontal="center" vertical="center"/>
      <protection locked="0"/>
    </xf>
    <xf numFmtId="165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166" fontId="5" fillId="2" borderId="24" xfId="0" applyNumberFormat="1" applyFont="1" applyFill="1" applyBorder="1" applyAlignment="1" applyProtection="1">
      <alignment horizontal="center" vertical="center"/>
      <protection locked="0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5" xfId="0" applyNumberFormat="1" applyFont="1" applyFill="1" applyBorder="1" applyAlignment="1" applyProtection="1">
      <alignment horizontal="center" vertical="center"/>
      <protection locked="0"/>
    </xf>
    <xf numFmtId="2" fontId="14" fillId="0" borderId="13" xfId="0" applyNumberFormat="1" applyFont="1" applyFill="1" applyBorder="1" applyAlignment="1" applyProtection="1">
      <alignment horizontal="center" vertical="center"/>
    </xf>
    <xf numFmtId="2" fontId="14" fillId="0" borderId="17" xfId="0" applyNumberFormat="1" applyFont="1" applyFill="1" applyBorder="1" applyAlignment="1" applyProtection="1">
      <alignment horizontal="center" vertical="center"/>
    </xf>
    <xf numFmtId="168" fontId="14" fillId="0" borderId="13" xfId="0" applyNumberFormat="1" applyFont="1" applyFill="1" applyBorder="1" applyAlignment="1" applyProtection="1">
      <alignment horizontal="center" vertical="center"/>
    </xf>
    <xf numFmtId="168" fontId="14" fillId="0" borderId="17" xfId="0" applyNumberFormat="1" applyFont="1" applyFill="1" applyBorder="1" applyAlignment="1" applyProtection="1">
      <alignment horizontal="center" vertical="center"/>
    </xf>
    <xf numFmtId="1" fontId="13" fillId="0" borderId="13" xfId="0" applyNumberFormat="1" applyFont="1" applyFill="1" applyBorder="1" applyAlignment="1" applyProtection="1">
      <alignment horizontal="center" vertical="center"/>
    </xf>
    <xf numFmtId="1" fontId="13" fillId="0" borderId="17" xfId="0" applyNumberFormat="1" applyFont="1" applyFill="1" applyBorder="1" applyAlignment="1" applyProtection="1">
      <alignment horizontal="center" vertical="center"/>
    </xf>
    <xf numFmtId="168" fontId="13" fillId="0" borderId="36" xfId="0" applyNumberFormat="1" applyFont="1" applyFill="1" applyBorder="1" applyAlignment="1" applyProtection="1">
      <alignment horizontal="center" vertical="center"/>
    </xf>
    <xf numFmtId="168" fontId="13" fillId="0" borderId="37" xfId="0" applyNumberFormat="1" applyFont="1" applyFill="1" applyBorder="1" applyAlignment="1" applyProtection="1">
      <alignment horizontal="center" vertical="center"/>
    </xf>
    <xf numFmtId="1" fontId="14" fillId="0" borderId="13" xfId="0" applyNumberFormat="1" applyFont="1" applyFill="1" applyBorder="1" applyAlignment="1" applyProtection="1">
      <alignment horizontal="center" vertical="center"/>
    </xf>
    <xf numFmtId="1" fontId="14" fillId="0" borderId="17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164" fontId="14" fillId="0" borderId="13" xfId="0" applyNumberFormat="1" applyFont="1" applyFill="1" applyBorder="1" applyAlignment="1" applyProtection="1">
      <alignment horizontal="center" vertical="center"/>
    </xf>
    <xf numFmtId="164" fontId="14" fillId="0" borderId="17" xfId="0" applyNumberFormat="1" applyFont="1" applyFill="1" applyBorder="1" applyAlignment="1" applyProtection="1">
      <alignment horizontal="center" vertical="center"/>
    </xf>
    <xf numFmtId="167" fontId="14" fillId="0" borderId="13" xfId="0" applyNumberFormat="1" applyFont="1" applyFill="1" applyBorder="1" applyAlignment="1" applyProtection="1">
      <alignment horizontal="center" vertical="center"/>
    </xf>
    <xf numFmtId="167" fontId="14" fillId="0" borderId="17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28574</xdr:rowOff>
    </xdr:from>
    <xdr:to>
      <xdr:col>2</xdr:col>
      <xdr:colOff>2418577</xdr:colOff>
      <xdr:row>5</xdr:row>
      <xdr:rowOff>152399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419099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topLeftCell="A149" zoomScaleNormal="100" workbookViewId="0">
      <selection activeCell="E43" sqref="E43:H43"/>
    </sheetView>
  </sheetViews>
  <sheetFormatPr baseColWidth="10" defaultRowHeight="15" x14ac:dyDescent="0.25"/>
  <cols>
    <col min="1" max="1" width="4.140625" style="13" customWidth="1"/>
    <col min="2" max="2" width="4" style="13" customWidth="1"/>
    <col min="3" max="3" width="49.42578125" style="13" customWidth="1"/>
    <col min="4" max="4" width="19.140625" style="50" bestFit="1" customWidth="1"/>
    <col min="5" max="5" width="8" style="28" customWidth="1"/>
    <col min="6" max="6" width="11.42578125" style="28"/>
    <col min="7" max="8" width="9.140625" style="28" customWidth="1"/>
    <col min="9" max="9" width="8" style="29" customWidth="1"/>
    <col min="10" max="10" width="4.42578125" style="13" customWidth="1"/>
    <col min="11" max="16384" width="11.42578125" style="13"/>
  </cols>
  <sheetData>
    <row r="1" spans="2:10" ht="15.75" thickBot="1" x14ac:dyDescent="0.3"/>
    <row r="2" spans="2:10" x14ac:dyDescent="0.25">
      <c r="B2" s="70"/>
      <c r="C2" s="71"/>
      <c r="D2" s="72"/>
      <c r="E2" s="73"/>
      <c r="F2" s="73"/>
      <c r="G2" s="73"/>
      <c r="H2" s="73"/>
      <c r="I2" s="74"/>
      <c r="J2" s="75"/>
    </row>
    <row r="3" spans="2:10" x14ac:dyDescent="0.25">
      <c r="B3" s="76"/>
      <c r="C3" s="61"/>
      <c r="D3" s="77"/>
      <c r="E3" s="69"/>
      <c r="F3" s="69"/>
      <c r="G3" s="69"/>
      <c r="H3" s="69"/>
      <c r="I3" s="46"/>
      <c r="J3" s="78"/>
    </row>
    <row r="4" spans="2:10" x14ac:dyDescent="0.25">
      <c r="B4" s="76"/>
      <c r="C4" s="61"/>
      <c r="D4" s="77"/>
      <c r="E4" s="69"/>
      <c r="F4" s="69"/>
      <c r="G4" s="69"/>
      <c r="H4" s="69"/>
      <c r="I4" s="46"/>
      <c r="J4" s="78"/>
    </row>
    <row r="5" spans="2:10" x14ac:dyDescent="0.25">
      <c r="B5" s="76"/>
      <c r="C5" s="61"/>
      <c r="D5" s="77"/>
      <c r="E5" s="69"/>
      <c r="F5" s="69"/>
      <c r="G5" s="69"/>
      <c r="H5" s="69"/>
      <c r="I5" s="46"/>
      <c r="J5" s="78"/>
    </row>
    <row r="6" spans="2:10" x14ac:dyDescent="0.25">
      <c r="B6" s="76"/>
      <c r="C6" s="61"/>
      <c r="D6" s="77"/>
      <c r="E6" s="69"/>
      <c r="F6" s="69"/>
      <c r="G6" s="69"/>
      <c r="H6" s="69"/>
      <c r="I6" s="46"/>
      <c r="J6" s="78"/>
    </row>
    <row r="7" spans="2:10" ht="11.25" customHeight="1" thickBot="1" x14ac:dyDescent="0.3">
      <c r="B7" s="76"/>
      <c r="C7" s="61"/>
      <c r="D7" s="77"/>
      <c r="E7" s="69"/>
      <c r="F7" s="69"/>
      <c r="G7" s="69"/>
      <c r="H7" s="69"/>
      <c r="I7" s="46"/>
      <c r="J7" s="78"/>
    </row>
    <row r="8" spans="2:10" ht="21" customHeight="1" x14ac:dyDescent="0.25">
      <c r="B8" s="76"/>
      <c r="C8" s="1"/>
      <c r="D8" s="23" t="s">
        <v>0</v>
      </c>
      <c r="E8" s="149"/>
      <c r="F8" s="150"/>
      <c r="G8" s="150"/>
      <c r="H8" s="151"/>
      <c r="I8" s="46"/>
      <c r="J8" s="78"/>
    </row>
    <row r="9" spans="2:10" ht="21" customHeight="1" x14ac:dyDescent="0.35">
      <c r="B9" s="76"/>
      <c r="C9" s="2" t="s">
        <v>4</v>
      </c>
      <c r="D9" s="24" t="s">
        <v>1</v>
      </c>
      <c r="E9" s="152"/>
      <c r="F9" s="153"/>
      <c r="G9" s="153"/>
      <c r="H9" s="154"/>
      <c r="I9" s="46"/>
      <c r="J9" s="78"/>
    </row>
    <row r="10" spans="2:10" ht="21" customHeight="1" x14ac:dyDescent="0.25">
      <c r="B10" s="76"/>
      <c r="C10" s="3"/>
      <c r="D10" s="24" t="s">
        <v>2</v>
      </c>
      <c r="E10" s="155"/>
      <c r="F10" s="156"/>
      <c r="G10" s="156"/>
      <c r="H10" s="157"/>
      <c r="I10" s="46"/>
      <c r="J10" s="78"/>
    </row>
    <row r="11" spans="2:10" ht="21" x14ac:dyDescent="0.35">
      <c r="B11" s="76"/>
      <c r="C11" s="2" t="s">
        <v>15</v>
      </c>
      <c r="D11" s="24" t="s">
        <v>3</v>
      </c>
      <c r="E11" s="158"/>
      <c r="F11" s="159"/>
      <c r="G11" s="159"/>
      <c r="H11" s="160"/>
      <c r="I11" s="46"/>
      <c r="J11" s="78"/>
    </row>
    <row r="12" spans="2:10" ht="27" x14ac:dyDescent="0.25">
      <c r="B12" s="76"/>
      <c r="C12" s="27" t="s">
        <v>13</v>
      </c>
      <c r="D12" s="135" t="s">
        <v>56</v>
      </c>
      <c r="E12" s="161"/>
      <c r="F12" s="162"/>
      <c r="G12" s="162"/>
      <c r="H12" s="163"/>
      <c r="I12" s="46"/>
      <c r="J12" s="78"/>
    </row>
    <row r="13" spans="2:10" ht="21.75" customHeight="1" thickBot="1" x14ac:dyDescent="0.3">
      <c r="B13" s="76"/>
      <c r="C13" s="25"/>
      <c r="D13" s="26" t="s">
        <v>19</v>
      </c>
      <c r="E13" s="145"/>
      <c r="F13" s="146"/>
      <c r="G13" s="146"/>
      <c r="H13" s="147"/>
      <c r="I13" s="46"/>
      <c r="J13" s="78"/>
    </row>
    <row r="14" spans="2:10" ht="15" customHeight="1" thickBot="1" x14ac:dyDescent="0.3">
      <c r="B14" s="79"/>
      <c r="C14" s="80"/>
      <c r="D14" s="81"/>
      <c r="E14" s="82"/>
      <c r="F14" s="82"/>
      <c r="G14" s="82"/>
      <c r="H14" s="82"/>
      <c r="I14" s="83"/>
      <c r="J14" s="84"/>
    </row>
    <row r="15" spans="2:10" ht="9.9499999999999993" customHeight="1" thickBot="1" x14ac:dyDescent="0.3"/>
    <row r="16" spans="2:10" ht="18.75" x14ac:dyDescent="0.3">
      <c r="B16" s="70"/>
      <c r="C16" s="43" t="s">
        <v>21</v>
      </c>
      <c r="D16" s="85"/>
      <c r="E16" s="86"/>
      <c r="F16" s="86"/>
      <c r="G16" s="86"/>
      <c r="H16" s="86"/>
      <c r="I16" s="74"/>
      <c r="J16" s="75"/>
    </row>
    <row r="17" spans="2:16" x14ac:dyDescent="0.25">
      <c r="B17" s="76"/>
      <c r="C17" s="61"/>
      <c r="D17" s="77"/>
      <c r="E17" s="69"/>
      <c r="F17" s="69"/>
      <c r="G17" s="69"/>
      <c r="H17" s="69"/>
      <c r="I17" s="46"/>
      <c r="J17" s="78"/>
    </row>
    <row r="18" spans="2:16" s="91" customFormat="1" ht="53.25" customHeight="1" x14ac:dyDescent="0.3">
      <c r="B18" s="87"/>
      <c r="C18" s="148" t="s">
        <v>20</v>
      </c>
      <c r="D18" s="148"/>
      <c r="E18" s="148"/>
      <c r="F18" s="148"/>
      <c r="G18" s="148"/>
      <c r="H18" s="88"/>
      <c r="I18" s="89"/>
      <c r="J18" s="90"/>
    </row>
    <row r="19" spans="2:16" s="91" customFormat="1" ht="6" customHeight="1" x14ac:dyDescent="0.3">
      <c r="B19" s="87"/>
      <c r="C19" s="92"/>
      <c r="D19" s="93"/>
      <c r="E19" s="88"/>
      <c r="F19" s="88"/>
      <c r="G19" s="88"/>
      <c r="H19" s="88"/>
      <c r="I19" s="89"/>
      <c r="J19" s="90"/>
    </row>
    <row r="20" spans="2:16" s="136" customFormat="1" ht="15" customHeight="1" x14ac:dyDescent="0.25">
      <c r="B20" s="3"/>
      <c r="C20" s="44" t="s">
        <v>59</v>
      </c>
      <c r="D20" s="44" t="s">
        <v>94</v>
      </c>
      <c r="E20" s="48"/>
      <c r="F20" s="48"/>
      <c r="G20" s="21"/>
      <c r="H20" s="21"/>
      <c r="I20" s="138"/>
      <c r="J20" s="139"/>
    </row>
    <row r="21" spans="2:16" s="136" customFormat="1" x14ac:dyDescent="0.25">
      <c r="B21" s="3"/>
      <c r="C21" s="168" t="s">
        <v>96</v>
      </c>
      <c r="D21" s="44" t="s">
        <v>60</v>
      </c>
      <c r="E21" s="48"/>
      <c r="F21" s="48"/>
      <c r="G21" s="21"/>
      <c r="H21" s="21"/>
      <c r="I21" s="138"/>
      <c r="J21" s="139"/>
    </row>
    <row r="22" spans="2:16" s="136" customFormat="1" x14ac:dyDescent="0.25">
      <c r="B22" s="3"/>
      <c r="C22" s="169"/>
      <c r="D22" s="44" t="s">
        <v>61</v>
      </c>
      <c r="E22" s="48"/>
      <c r="F22" s="48"/>
      <c r="G22" s="21"/>
      <c r="H22" s="21"/>
      <c r="I22" s="138"/>
      <c r="J22" s="139"/>
    </row>
    <row r="23" spans="2:16" s="136" customFormat="1" x14ac:dyDescent="0.25">
      <c r="B23" s="3"/>
      <c r="C23" s="45" t="s">
        <v>57</v>
      </c>
      <c r="D23" s="44" t="s">
        <v>58</v>
      </c>
      <c r="E23" s="48"/>
      <c r="F23" s="48"/>
      <c r="G23" s="21"/>
      <c r="H23" s="21"/>
      <c r="I23" s="138"/>
      <c r="J23" s="139"/>
    </row>
    <row r="24" spans="2:16" s="136" customFormat="1" ht="15" customHeight="1" x14ac:dyDescent="0.25">
      <c r="B24" s="3"/>
      <c r="C24" s="44" t="s">
        <v>62</v>
      </c>
      <c r="D24" s="44" t="s">
        <v>63</v>
      </c>
      <c r="E24" s="48"/>
      <c r="F24" s="48"/>
      <c r="G24" s="21"/>
      <c r="H24" s="21"/>
      <c r="I24" s="138"/>
      <c r="J24" s="139"/>
      <c r="P24" s="16"/>
    </row>
    <row r="25" spans="2:16" s="136" customFormat="1" ht="15" customHeight="1" x14ac:dyDescent="0.25">
      <c r="B25" s="3"/>
      <c r="C25" s="44" t="s">
        <v>64</v>
      </c>
      <c r="D25" s="44" t="s">
        <v>65</v>
      </c>
      <c r="E25" s="48"/>
      <c r="F25" s="48"/>
      <c r="G25" s="21"/>
      <c r="H25" s="21"/>
      <c r="I25" s="138"/>
      <c r="J25" s="139"/>
    </row>
    <row r="26" spans="2:16" s="136" customFormat="1" ht="15" customHeight="1" x14ac:dyDescent="0.25">
      <c r="B26" s="3"/>
      <c r="C26" s="44" t="s">
        <v>66</v>
      </c>
      <c r="D26" s="44" t="s">
        <v>67</v>
      </c>
      <c r="E26" s="48"/>
      <c r="F26" s="48"/>
      <c r="G26" s="21"/>
      <c r="H26" s="21"/>
      <c r="I26" s="138"/>
      <c r="J26" s="139"/>
    </row>
    <row r="27" spans="2:16" s="136" customFormat="1" ht="15" customHeight="1" x14ac:dyDescent="0.25">
      <c r="B27" s="3"/>
      <c r="C27" s="44" t="s">
        <v>68</v>
      </c>
      <c r="D27" s="44" t="s">
        <v>69</v>
      </c>
      <c r="E27" s="48"/>
      <c r="F27" s="48"/>
      <c r="G27" s="21"/>
      <c r="H27" s="21"/>
      <c r="I27" s="138"/>
      <c r="J27" s="139"/>
    </row>
    <row r="28" spans="2:16" s="136" customFormat="1" ht="15" customHeight="1" x14ac:dyDescent="0.25">
      <c r="B28" s="3"/>
      <c r="C28" s="44" t="s">
        <v>70</v>
      </c>
      <c r="D28" s="44" t="s">
        <v>71</v>
      </c>
      <c r="E28" s="48"/>
      <c r="F28" s="48"/>
      <c r="G28" s="21"/>
      <c r="H28" s="21"/>
      <c r="I28" s="138"/>
      <c r="J28" s="139"/>
    </row>
    <row r="29" spans="2:16" s="136" customFormat="1" ht="15" customHeight="1" x14ac:dyDescent="0.25">
      <c r="B29" s="3"/>
      <c r="C29" s="44" t="s">
        <v>72</v>
      </c>
      <c r="D29" s="44" t="s">
        <v>73</v>
      </c>
      <c r="E29" s="48"/>
      <c r="F29" s="48"/>
      <c r="G29" s="21"/>
      <c r="H29" s="21"/>
      <c r="I29" s="138"/>
      <c r="J29" s="139"/>
    </row>
    <row r="30" spans="2:16" s="136" customFormat="1" ht="15" customHeight="1" x14ac:dyDescent="0.25">
      <c r="B30" s="3"/>
      <c r="C30" s="44" t="s">
        <v>74</v>
      </c>
      <c r="D30" s="44" t="s">
        <v>75</v>
      </c>
      <c r="E30" s="48"/>
      <c r="F30" s="48"/>
      <c r="G30" s="21"/>
      <c r="H30" s="21"/>
      <c r="I30" s="138"/>
      <c r="J30" s="139"/>
    </row>
    <row r="31" spans="2:16" s="136" customFormat="1" ht="15" customHeight="1" x14ac:dyDescent="0.25">
      <c r="B31" s="3"/>
      <c r="C31" s="44" t="s">
        <v>76</v>
      </c>
      <c r="D31" s="44" t="s">
        <v>77</v>
      </c>
      <c r="E31" s="48"/>
      <c r="F31" s="48"/>
      <c r="G31" s="21"/>
      <c r="H31" s="21"/>
      <c r="I31" s="138"/>
      <c r="J31" s="139"/>
    </row>
    <row r="32" spans="2:16" s="136" customFormat="1" ht="15" customHeight="1" x14ac:dyDescent="0.25">
      <c r="B32" s="3"/>
      <c r="C32" s="44" t="s">
        <v>78</v>
      </c>
      <c r="D32" s="44" t="s">
        <v>79</v>
      </c>
      <c r="E32" s="48"/>
      <c r="F32" s="48"/>
      <c r="G32" s="21"/>
      <c r="H32" s="21"/>
      <c r="I32" s="138"/>
      <c r="J32" s="139"/>
    </row>
    <row r="33" spans="2:10" s="136" customFormat="1" ht="15" customHeight="1" x14ac:dyDescent="0.25">
      <c r="B33" s="3"/>
      <c r="C33" s="44" t="s">
        <v>80</v>
      </c>
      <c r="D33" s="44" t="s">
        <v>81</v>
      </c>
      <c r="E33" s="48"/>
      <c r="F33" s="48"/>
      <c r="G33" s="21"/>
      <c r="H33" s="21"/>
      <c r="I33" s="138"/>
      <c r="J33" s="139"/>
    </row>
    <row r="34" spans="2:10" s="136" customFormat="1" ht="15" customHeight="1" x14ac:dyDescent="0.25">
      <c r="B34" s="3"/>
      <c r="C34" s="44" t="s">
        <v>82</v>
      </c>
      <c r="D34" s="44" t="s">
        <v>83</v>
      </c>
      <c r="E34" s="48"/>
      <c r="F34" s="48"/>
      <c r="G34" s="21"/>
      <c r="H34" s="21"/>
      <c r="I34" s="138"/>
      <c r="J34" s="139"/>
    </row>
    <row r="35" spans="2:10" s="136" customFormat="1" ht="15" customHeight="1" x14ac:dyDescent="0.25">
      <c r="B35" s="3"/>
      <c r="C35" s="44" t="s">
        <v>84</v>
      </c>
      <c r="D35" s="44" t="s">
        <v>85</v>
      </c>
      <c r="E35" s="48"/>
      <c r="F35" s="48"/>
      <c r="G35" s="21"/>
      <c r="H35" s="21"/>
      <c r="I35" s="138"/>
      <c r="J35" s="139"/>
    </row>
    <row r="36" spans="2:10" s="136" customFormat="1" ht="15" customHeight="1" x14ac:dyDescent="0.25">
      <c r="B36" s="3"/>
      <c r="C36" s="44" t="s">
        <v>86</v>
      </c>
      <c r="D36" s="44" t="s">
        <v>87</v>
      </c>
      <c r="E36" s="48"/>
      <c r="F36" s="48"/>
      <c r="G36" s="21"/>
      <c r="H36" s="21"/>
      <c r="I36" s="138"/>
      <c r="J36" s="139"/>
    </row>
    <row r="37" spans="2:10" s="136" customFormat="1" x14ac:dyDescent="0.25">
      <c r="B37" s="3"/>
      <c r="C37" s="168" t="s">
        <v>88</v>
      </c>
      <c r="D37" s="44" t="s">
        <v>89</v>
      </c>
      <c r="E37" s="48"/>
      <c r="F37" s="48"/>
      <c r="G37" s="21"/>
      <c r="H37" s="21"/>
      <c r="I37" s="138"/>
      <c r="J37" s="139"/>
    </row>
    <row r="38" spans="2:10" s="136" customFormat="1" x14ac:dyDescent="0.25">
      <c r="B38" s="3"/>
      <c r="C38" s="168"/>
      <c r="D38" s="44" t="s">
        <v>91</v>
      </c>
      <c r="E38" s="48"/>
      <c r="F38" s="48"/>
      <c r="G38" s="21"/>
      <c r="H38" s="21"/>
      <c r="I38" s="138"/>
      <c r="J38" s="139"/>
    </row>
    <row r="39" spans="2:10" s="136" customFormat="1" x14ac:dyDescent="0.25">
      <c r="B39" s="3"/>
      <c r="C39" s="168" t="s">
        <v>90</v>
      </c>
      <c r="D39" s="44" t="s">
        <v>93</v>
      </c>
      <c r="E39" s="48"/>
      <c r="F39" s="48"/>
      <c r="G39" s="21"/>
      <c r="H39" s="21"/>
      <c r="I39" s="138"/>
      <c r="J39" s="139"/>
    </row>
    <row r="40" spans="2:10" s="136" customFormat="1" x14ac:dyDescent="0.25">
      <c r="B40" s="3"/>
      <c r="C40" s="168"/>
      <c r="D40" s="44" t="s">
        <v>95</v>
      </c>
      <c r="E40" s="48"/>
      <c r="F40" s="48"/>
      <c r="G40" s="21"/>
      <c r="H40" s="21"/>
      <c r="I40" s="138"/>
      <c r="J40" s="139"/>
    </row>
    <row r="41" spans="2:10" s="136" customFormat="1" ht="18.75" customHeight="1" x14ac:dyDescent="0.25">
      <c r="B41" s="3"/>
      <c r="C41" s="45" t="s">
        <v>92</v>
      </c>
      <c r="E41" s="48"/>
      <c r="F41" s="48"/>
      <c r="G41" s="21"/>
      <c r="H41" s="21"/>
      <c r="I41" s="138"/>
      <c r="J41" s="139"/>
    </row>
    <row r="42" spans="2:10" s="136" customFormat="1" ht="15" customHeight="1" thickBot="1" x14ac:dyDescent="0.3">
      <c r="B42" s="3"/>
      <c r="E42" s="48"/>
      <c r="F42" s="48"/>
      <c r="G42" s="21"/>
      <c r="H42" s="21"/>
      <c r="I42" s="138"/>
      <c r="J42" s="139"/>
    </row>
    <row r="43" spans="2:10" ht="15.75" x14ac:dyDescent="0.25">
      <c r="B43" s="76"/>
      <c r="C43" s="143" t="s">
        <v>22</v>
      </c>
      <c r="D43" s="144"/>
      <c r="E43" s="140">
        <v>0</v>
      </c>
      <c r="F43" s="141"/>
      <c r="G43" s="141"/>
      <c r="H43" s="142"/>
      <c r="I43" s="46"/>
      <c r="J43" s="78"/>
    </row>
    <row r="44" spans="2:10" ht="6" customHeight="1" thickBot="1" x14ac:dyDescent="0.3">
      <c r="B44" s="76"/>
      <c r="C44" s="19"/>
      <c r="D44" s="20"/>
      <c r="E44" s="21"/>
      <c r="F44" s="21"/>
      <c r="G44" s="21"/>
      <c r="H44" s="22"/>
      <c r="I44" s="46"/>
      <c r="J44" s="78"/>
    </row>
    <row r="45" spans="2:10" x14ac:dyDescent="0.25">
      <c r="B45" s="76"/>
      <c r="C45" s="5" t="s">
        <v>5</v>
      </c>
      <c r="D45" s="6" t="s">
        <v>6</v>
      </c>
      <c r="E45" s="7" t="s">
        <v>7</v>
      </c>
      <c r="F45" s="7" t="s">
        <v>8</v>
      </c>
      <c r="G45" s="7" t="s">
        <v>9</v>
      </c>
      <c r="H45" s="11" t="s">
        <v>10</v>
      </c>
      <c r="I45" s="95"/>
      <c r="J45" s="78"/>
    </row>
    <row r="46" spans="2:10" x14ac:dyDescent="0.25">
      <c r="B46" s="76"/>
      <c r="C46" s="31"/>
      <c r="D46" s="33" t="s">
        <v>14</v>
      </c>
      <c r="E46" s="34">
        <v>10</v>
      </c>
      <c r="F46" s="128"/>
      <c r="G46" s="35"/>
      <c r="H46" s="36">
        <f>E46*G46</f>
        <v>0</v>
      </c>
      <c r="I46" s="46"/>
      <c r="J46" s="78"/>
    </row>
    <row r="47" spans="2:10" ht="15.75" thickBot="1" x14ac:dyDescent="0.3">
      <c r="B47" s="76"/>
      <c r="C47" s="8" t="s">
        <v>11</v>
      </c>
      <c r="D47" s="9"/>
      <c r="E47" s="37">
        <f>SUM(E46:E46)</f>
        <v>10</v>
      </c>
      <c r="F47" s="129">
        <f>F46</f>
        <v>0</v>
      </c>
      <c r="G47" s="37"/>
      <c r="H47" s="38">
        <f>SUM(H46:H46)</f>
        <v>0</v>
      </c>
      <c r="I47" s="46"/>
      <c r="J47" s="78"/>
    </row>
    <row r="48" spans="2:10" ht="24.75" thickBot="1" x14ac:dyDescent="0.3">
      <c r="B48" s="76"/>
      <c r="C48" s="96"/>
      <c r="D48" s="97"/>
      <c r="E48" s="21"/>
      <c r="F48" s="21"/>
      <c r="G48" s="69"/>
      <c r="H48" s="47" t="s">
        <v>12</v>
      </c>
      <c r="I48" s="30">
        <f>H47/E47</f>
        <v>0</v>
      </c>
      <c r="J48" s="78"/>
    </row>
    <row r="49" spans="2:10" ht="7.5" customHeight="1" thickBot="1" x14ac:dyDescent="0.3">
      <c r="B49" s="76"/>
      <c r="C49" s="61"/>
      <c r="D49" s="77"/>
      <c r="E49" s="69"/>
      <c r="F49" s="69"/>
      <c r="G49" s="69"/>
      <c r="H49" s="69"/>
      <c r="I49" s="46"/>
      <c r="J49" s="78"/>
    </row>
    <row r="50" spans="2:10" ht="15.75" x14ac:dyDescent="0.25">
      <c r="B50" s="76"/>
      <c r="C50" s="143" t="s">
        <v>23</v>
      </c>
      <c r="D50" s="144"/>
      <c r="E50" s="140">
        <v>0</v>
      </c>
      <c r="F50" s="141"/>
      <c r="G50" s="141"/>
      <c r="H50" s="142"/>
      <c r="I50" s="46"/>
      <c r="J50" s="78"/>
    </row>
    <row r="51" spans="2:10" ht="5.25" customHeight="1" thickBot="1" x14ac:dyDescent="0.3">
      <c r="B51" s="76"/>
      <c r="C51" s="19"/>
      <c r="D51" s="20"/>
      <c r="E51" s="21"/>
      <c r="F51" s="21"/>
      <c r="G51" s="21"/>
      <c r="H51" s="22"/>
      <c r="I51" s="46"/>
      <c r="J51" s="78"/>
    </row>
    <row r="52" spans="2:10" x14ac:dyDescent="0.25">
      <c r="B52" s="76"/>
      <c r="C52" s="5" t="s">
        <v>5</v>
      </c>
      <c r="D52" s="6" t="s">
        <v>6</v>
      </c>
      <c r="E52" s="7" t="s">
        <v>7</v>
      </c>
      <c r="F52" s="7" t="s">
        <v>8</v>
      </c>
      <c r="G52" s="7" t="s">
        <v>9</v>
      </c>
      <c r="H52" s="11" t="s">
        <v>10</v>
      </c>
      <c r="I52" s="95"/>
      <c r="J52" s="78"/>
    </row>
    <row r="53" spans="2:10" x14ac:dyDescent="0.25">
      <c r="B53" s="76"/>
      <c r="C53" s="31"/>
      <c r="D53" s="39"/>
      <c r="E53" s="35"/>
      <c r="F53" s="128"/>
      <c r="G53" s="35"/>
      <c r="H53" s="36">
        <f>E53*G53</f>
        <v>0</v>
      </c>
      <c r="I53" s="46"/>
      <c r="J53" s="78"/>
    </row>
    <row r="54" spans="2:10" x14ac:dyDescent="0.25">
      <c r="B54" s="76"/>
      <c r="C54" s="32"/>
      <c r="D54" s="40"/>
      <c r="E54" s="41"/>
      <c r="F54" s="130"/>
      <c r="G54" s="41"/>
      <c r="H54" s="36">
        <f>E54*G54</f>
        <v>0</v>
      </c>
      <c r="I54" s="46"/>
      <c r="J54" s="78"/>
    </row>
    <row r="55" spans="2:10" x14ac:dyDescent="0.25">
      <c r="B55" s="76"/>
      <c r="C55" s="32"/>
      <c r="D55" s="40"/>
      <c r="E55" s="41"/>
      <c r="F55" s="130"/>
      <c r="G55" s="41"/>
      <c r="H55" s="36">
        <f>E55*G55</f>
        <v>0</v>
      </c>
      <c r="I55" s="46"/>
      <c r="J55" s="78"/>
    </row>
    <row r="56" spans="2:10" x14ac:dyDescent="0.25">
      <c r="B56" s="76"/>
      <c r="C56" s="32"/>
      <c r="D56" s="40"/>
      <c r="E56" s="41"/>
      <c r="F56" s="130"/>
      <c r="G56" s="41"/>
      <c r="H56" s="36">
        <f>E56*G56</f>
        <v>0</v>
      </c>
      <c r="I56" s="46"/>
      <c r="J56" s="78"/>
    </row>
    <row r="57" spans="2:10" ht="15.75" thickBot="1" x14ac:dyDescent="0.3">
      <c r="B57" s="76"/>
      <c r="C57" s="8" t="s">
        <v>11</v>
      </c>
      <c r="D57" s="9"/>
      <c r="E57" s="37">
        <f>SUM(E53:E56)</f>
        <v>0</v>
      </c>
      <c r="F57" s="129">
        <f>MAX(F53:F56)</f>
        <v>0</v>
      </c>
      <c r="G57" s="37"/>
      <c r="H57" s="38">
        <f>SUM(H53:H56)</f>
        <v>0</v>
      </c>
      <c r="I57" s="46"/>
      <c r="J57" s="78"/>
    </row>
    <row r="58" spans="2:10" ht="24.75" thickBot="1" x14ac:dyDescent="0.3">
      <c r="B58" s="76"/>
      <c r="C58" s="96"/>
      <c r="D58" s="97"/>
      <c r="E58" s="21"/>
      <c r="F58" s="21"/>
      <c r="G58" s="69"/>
      <c r="H58" s="47" t="s">
        <v>12</v>
      </c>
      <c r="I58" s="30" t="e">
        <f>H57/E57</f>
        <v>#DIV/0!</v>
      </c>
      <c r="J58" s="78"/>
    </row>
    <row r="59" spans="2:10" ht="9" customHeight="1" thickBot="1" x14ac:dyDescent="0.3">
      <c r="B59" s="76"/>
      <c r="C59" s="61"/>
      <c r="D59" s="77"/>
      <c r="E59" s="69"/>
      <c r="F59" s="69"/>
      <c r="G59" s="69"/>
      <c r="H59" s="69"/>
      <c r="I59" s="46"/>
      <c r="J59" s="78"/>
    </row>
    <row r="60" spans="2:10" ht="15.75" x14ac:dyDescent="0.25">
      <c r="B60" s="76"/>
      <c r="C60" s="143" t="s">
        <v>23</v>
      </c>
      <c r="D60" s="144"/>
      <c r="E60" s="140">
        <v>0</v>
      </c>
      <c r="F60" s="141"/>
      <c r="G60" s="141"/>
      <c r="H60" s="142"/>
      <c r="I60" s="46"/>
      <c r="J60" s="78"/>
    </row>
    <row r="61" spans="2:10" ht="6.75" customHeight="1" thickBot="1" x14ac:dyDescent="0.3">
      <c r="B61" s="76"/>
      <c r="C61" s="19"/>
      <c r="D61" s="20"/>
      <c r="E61" s="21"/>
      <c r="F61" s="21"/>
      <c r="G61" s="21"/>
      <c r="H61" s="22"/>
      <c r="I61" s="46"/>
      <c r="J61" s="78"/>
    </row>
    <row r="62" spans="2:10" x14ac:dyDescent="0.25">
      <c r="B62" s="76"/>
      <c r="C62" s="5" t="s">
        <v>5</v>
      </c>
      <c r="D62" s="6" t="s">
        <v>6</v>
      </c>
      <c r="E62" s="7" t="s">
        <v>7</v>
      </c>
      <c r="F62" s="7" t="s">
        <v>8</v>
      </c>
      <c r="G62" s="7" t="s">
        <v>9</v>
      </c>
      <c r="H62" s="11" t="s">
        <v>10</v>
      </c>
      <c r="I62" s="95"/>
      <c r="J62" s="78"/>
    </row>
    <row r="63" spans="2:10" x14ac:dyDescent="0.25">
      <c r="B63" s="76"/>
      <c r="C63" s="31"/>
      <c r="D63" s="39"/>
      <c r="E63" s="35"/>
      <c r="F63" s="128"/>
      <c r="G63" s="35"/>
      <c r="H63" s="36">
        <f>E63*G63</f>
        <v>0</v>
      </c>
      <c r="I63" s="46"/>
      <c r="J63" s="78"/>
    </row>
    <row r="64" spans="2:10" x14ac:dyDescent="0.25">
      <c r="B64" s="76"/>
      <c r="C64" s="32"/>
      <c r="D64" s="40"/>
      <c r="E64" s="41"/>
      <c r="F64" s="130"/>
      <c r="G64" s="41"/>
      <c r="H64" s="36">
        <f>E64*G64</f>
        <v>0</v>
      </c>
      <c r="I64" s="46"/>
      <c r="J64" s="78"/>
    </row>
    <row r="65" spans="2:10" x14ac:dyDescent="0.25">
      <c r="B65" s="76"/>
      <c r="C65" s="32"/>
      <c r="D65" s="40"/>
      <c r="E65" s="41"/>
      <c r="F65" s="130"/>
      <c r="G65" s="41"/>
      <c r="H65" s="36">
        <f>E65*G65</f>
        <v>0</v>
      </c>
      <c r="I65" s="46"/>
      <c r="J65" s="78"/>
    </row>
    <row r="66" spans="2:10" x14ac:dyDescent="0.25">
      <c r="B66" s="76"/>
      <c r="C66" s="32"/>
      <c r="D66" s="40"/>
      <c r="E66" s="41"/>
      <c r="F66" s="130"/>
      <c r="G66" s="41"/>
      <c r="H66" s="36">
        <f>E66*G66</f>
        <v>0</v>
      </c>
      <c r="I66" s="46"/>
      <c r="J66" s="78"/>
    </row>
    <row r="67" spans="2:10" ht="15.75" thickBot="1" x14ac:dyDescent="0.3">
      <c r="B67" s="76"/>
      <c r="C67" s="8" t="s">
        <v>11</v>
      </c>
      <c r="D67" s="42"/>
      <c r="E67" s="37">
        <f>SUM(E63:E66)</f>
        <v>0</v>
      </c>
      <c r="F67" s="129">
        <f>MAX(F63:F66)</f>
        <v>0</v>
      </c>
      <c r="G67" s="37"/>
      <c r="H67" s="38">
        <f>SUM(H63:H66)</f>
        <v>0</v>
      </c>
      <c r="I67" s="46"/>
      <c r="J67" s="78"/>
    </row>
    <row r="68" spans="2:10" ht="24.75" thickBot="1" x14ac:dyDescent="0.3">
      <c r="B68" s="76"/>
      <c r="C68" s="96"/>
      <c r="D68" s="97"/>
      <c r="E68" s="21"/>
      <c r="F68" s="21"/>
      <c r="G68" s="69"/>
      <c r="H68" s="47" t="s">
        <v>12</v>
      </c>
      <c r="I68" s="30" t="e">
        <f>H67/E67</f>
        <v>#DIV/0!</v>
      </c>
      <c r="J68" s="78"/>
    </row>
    <row r="69" spans="2:10" ht="6.75" customHeight="1" thickBot="1" x14ac:dyDescent="0.3">
      <c r="B69" s="76"/>
      <c r="C69" s="61"/>
      <c r="D69" s="77"/>
      <c r="E69" s="69"/>
      <c r="F69" s="69"/>
      <c r="G69" s="69"/>
      <c r="H69" s="69"/>
      <c r="I69" s="46"/>
      <c r="J69" s="78"/>
    </row>
    <row r="70" spans="2:10" ht="15.75" x14ac:dyDescent="0.25">
      <c r="B70" s="76"/>
      <c r="C70" s="143" t="s">
        <v>23</v>
      </c>
      <c r="D70" s="144"/>
      <c r="E70" s="140">
        <v>0</v>
      </c>
      <c r="F70" s="141"/>
      <c r="G70" s="141"/>
      <c r="H70" s="142"/>
      <c r="I70" s="46"/>
      <c r="J70" s="78"/>
    </row>
    <row r="71" spans="2:10" ht="6" customHeight="1" thickBot="1" x14ac:dyDescent="0.3">
      <c r="B71" s="76"/>
      <c r="C71" s="19"/>
      <c r="D71" s="20"/>
      <c r="E71" s="21"/>
      <c r="F71" s="21"/>
      <c r="G71" s="21"/>
      <c r="H71" s="22"/>
      <c r="I71" s="46"/>
      <c r="J71" s="78"/>
    </row>
    <row r="72" spans="2:10" x14ac:dyDescent="0.25">
      <c r="B72" s="76"/>
      <c r="C72" s="5" t="s">
        <v>5</v>
      </c>
      <c r="D72" s="6" t="s">
        <v>6</v>
      </c>
      <c r="E72" s="7" t="s">
        <v>7</v>
      </c>
      <c r="F72" s="7" t="s">
        <v>8</v>
      </c>
      <c r="G72" s="7" t="s">
        <v>9</v>
      </c>
      <c r="H72" s="11" t="s">
        <v>10</v>
      </c>
      <c r="I72" s="95"/>
      <c r="J72" s="78"/>
    </row>
    <row r="73" spans="2:10" x14ac:dyDescent="0.25">
      <c r="B73" s="76"/>
      <c r="C73" s="31"/>
      <c r="D73" s="39"/>
      <c r="E73" s="35"/>
      <c r="F73" s="128"/>
      <c r="G73" s="35"/>
      <c r="H73" s="36">
        <f>E73*G73</f>
        <v>0</v>
      </c>
      <c r="I73" s="46"/>
      <c r="J73" s="78"/>
    </row>
    <row r="74" spans="2:10" x14ac:dyDescent="0.25">
      <c r="B74" s="76"/>
      <c r="C74" s="32"/>
      <c r="D74" s="40"/>
      <c r="E74" s="41"/>
      <c r="F74" s="130"/>
      <c r="G74" s="41"/>
      <c r="H74" s="36">
        <f>E74*G74</f>
        <v>0</v>
      </c>
      <c r="I74" s="46"/>
      <c r="J74" s="78"/>
    </row>
    <row r="75" spans="2:10" x14ac:dyDescent="0.25">
      <c r="B75" s="76"/>
      <c r="C75" s="32"/>
      <c r="D75" s="40"/>
      <c r="E75" s="41"/>
      <c r="F75" s="130"/>
      <c r="G75" s="41"/>
      <c r="H75" s="36">
        <f>E75*G75</f>
        <v>0</v>
      </c>
      <c r="I75" s="46"/>
      <c r="J75" s="78"/>
    </row>
    <row r="76" spans="2:10" x14ac:dyDescent="0.25">
      <c r="B76" s="76"/>
      <c r="C76" s="32"/>
      <c r="D76" s="40"/>
      <c r="E76" s="41"/>
      <c r="F76" s="130"/>
      <c r="G76" s="41"/>
      <c r="H76" s="36">
        <f>E76*G76</f>
        <v>0</v>
      </c>
      <c r="I76" s="46"/>
      <c r="J76" s="78"/>
    </row>
    <row r="77" spans="2:10" ht="15.75" thickBot="1" x14ac:dyDescent="0.3">
      <c r="B77" s="76"/>
      <c r="C77" s="8" t="s">
        <v>11</v>
      </c>
      <c r="D77" s="9"/>
      <c r="E77" s="37">
        <f>SUM(E73:E76)</f>
        <v>0</v>
      </c>
      <c r="F77" s="129">
        <f>MAX(F73:F76)</f>
        <v>0</v>
      </c>
      <c r="G77" s="37"/>
      <c r="H77" s="38">
        <f>SUM(H73:H76)</f>
        <v>0</v>
      </c>
      <c r="I77" s="46"/>
      <c r="J77" s="78"/>
    </row>
    <row r="78" spans="2:10" ht="24.75" thickBot="1" x14ac:dyDescent="0.3">
      <c r="B78" s="76"/>
      <c r="C78" s="96"/>
      <c r="D78" s="97"/>
      <c r="E78" s="21"/>
      <c r="F78" s="21"/>
      <c r="G78" s="69"/>
      <c r="H78" s="47" t="s">
        <v>12</v>
      </c>
      <c r="I78" s="30" t="e">
        <f>H77/E77</f>
        <v>#DIV/0!</v>
      </c>
      <c r="J78" s="78"/>
    </row>
    <row r="79" spans="2:10" ht="7.5" customHeight="1" thickBot="1" x14ac:dyDescent="0.3">
      <c r="B79" s="76"/>
      <c r="C79" s="61"/>
      <c r="D79" s="77"/>
      <c r="E79" s="69"/>
      <c r="F79" s="69"/>
      <c r="G79" s="69"/>
      <c r="H79" s="69"/>
      <c r="I79" s="46"/>
      <c r="J79" s="78"/>
    </row>
    <row r="80" spans="2:10" ht="15.75" x14ac:dyDescent="0.25">
      <c r="B80" s="76"/>
      <c r="C80" s="143" t="s">
        <v>23</v>
      </c>
      <c r="D80" s="144"/>
      <c r="E80" s="140">
        <v>0</v>
      </c>
      <c r="F80" s="141"/>
      <c r="G80" s="141"/>
      <c r="H80" s="142"/>
      <c r="I80" s="46"/>
      <c r="J80" s="78"/>
    </row>
    <row r="81" spans="2:10" ht="3.75" customHeight="1" thickBot="1" x14ac:dyDescent="0.3">
      <c r="B81" s="76"/>
      <c r="C81" s="19"/>
      <c r="D81" s="20"/>
      <c r="E81" s="21"/>
      <c r="F81" s="21"/>
      <c r="G81" s="21"/>
      <c r="H81" s="22"/>
      <c r="I81" s="46"/>
      <c r="J81" s="78"/>
    </row>
    <row r="82" spans="2:10" x14ac:dyDescent="0.25">
      <c r="B82" s="76"/>
      <c r="C82" s="5" t="s">
        <v>5</v>
      </c>
      <c r="D82" s="6" t="s">
        <v>6</v>
      </c>
      <c r="E82" s="7" t="s">
        <v>7</v>
      </c>
      <c r="F82" s="7" t="s">
        <v>8</v>
      </c>
      <c r="G82" s="7" t="s">
        <v>9</v>
      </c>
      <c r="H82" s="11" t="s">
        <v>10</v>
      </c>
      <c r="I82" s="95"/>
      <c r="J82" s="78"/>
    </row>
    <row r="83" spans="2:10" x14ac:dyDescent="0.25">
      <c r="B83" s="76"/>
      <c r="C83" s="31"/>
      <c r="D83" s="39"/>
      <c r="E83" s="35"/>
      <c r="F83" s="128"/>
      <c r="G83" s="35"/>
      <c r="H83" s="36">
        <f>E83*G83</f>
        <v>0</v>
      </c>
      <c r="I83" s="46"/>
      <c r="J83" s="78"/>
    </row>
    <row r="84" spans="2:10" x14ac:dyDescent="0.25">
      <c r="B84" s="76"/>
      <c r="C84" s="32"/>
      <c r="D84" s="40"/>
      <c r="E84" s="41"/>
      <c r="F84" s="130"/>
      <c r="G84" s="41"/>
      <c r="H84" s="36">
        <f>E84*G84</f>
        <v>0</v>
      </c>
      <c r="I84" s="46"/>
      <c r="J84" s="78"/>
    </row>
    <row r="85" spans="2:10" x14ac:dyDescent="0.25">
      <c r="B85" s="76"/>
      <c r="C85" s="32"/>
      <c r="D85" s="40"/>
      <c r="E85" s="41"/>
      <c r="F85" s="130"/>
      <c r="G85" s="41"/>
      <c r="H85" s="36">
        <f>E85*G85</f>
        <v>0</v>
      </c>
      <c r="I85" s="46"/>
      <c r="J85" s="78"/>
    </row>
    <row r="86" spans="2:10" x14ac:dyDescent="0.25">
      <c r="B86" s="76"/>
      <c r="C86" s="32"/>
      <c r="D86" s="40"/>
      <c r="E86" s="41"/>
      <c r="F86" s="130"/>
      <c r="G86" s="41"/>
      <c r="H86" s="36">
        <f>E86*G86</f>
        <v>0</v>
      </c>
      <c r="I86" s="46"/>
      <c r="J86" s="78"/>
    </row>
    <row r="87" spans="2:10" ht="15.75" thickBot="1" x14ac:dyDescent="0.3">
      <c r="B87" s="76"/>
      <c r="C87" s="8" t="s">
        <v>11</v>
      </c>
      <c r="D87" s="9"/>
      <c r="E87" s="37">
        <f>SUM(E83:E86)</f>
        <v>0</v>
      </c>
      <c r="F87" s="129">
        <f>MAX(F83:F86)</f>
        <v>0</v>
      </c>
      <c r="G87" s="37"/>
      <c r="H87" s="38">
        <f>SUM(H83:H86)</f>
        <v>0</v>
      </c>
      <c r="I87" s="46"/>
      <c r="J87" s="78"/>
    </row>
    <row r="88" spans="2:10" ht="24.75" thickBot="1" x14ac:dyDescent="0.3">
      <c r="B88" s="76"/>
      <c r="C88" s="96"/>
      <c r="D88" s="97"/>
      <c r="E88" s="21"/>
      <c r="F88" s="21"/>
      <c r="G88" s="69"/>
      <c r="H88" s="47" t="s">
        <v>12</v>
      </c>
      <c r="I88" s="30" t="e">
        <f>H87/E87</f>
        <v>#DIV/0!</v>
      </c>
      <c r="J88" s="78"/>
    </row>
    <row r="89" spans="2:10" ht="15.75" thickBot="1" x14ac:dyDescent="0.3">
      <c r="B89" s="79"/>
      <c r="C89" s="80"/>
      <c r="D89" s="81"/>
      <c r="E89" s="82"/>
      <c r="F89" s="82"/>
      <c r="G89" s="82"/>
      <c r="H89" s="82"/>
      <c r="I89" s="83"/>
      <c r="J89" s="84"/>
    </row>
    <row r="90" spans="2:10" ht="9.9499999999999993" customHeight="1" thickBot="1" x14ac:dyDescent="0.3"/>
    <row r="91" spans="2:10" ht="18.75" x14ac:dyDescent="0.3">
      <c r="B91" s="70"/>
      <c r="C91" s="43" t="s">
        <v>41</v>
      </c>
      <c r="D91" s="71"/>
      <c r="E91" s="71"/>
      <c r="F91" s="71"/>
      <c r="G91" s="71"/>
      <c r="H91" s="71"/>
      <c r="I91" s="74"/>
      <c r="J91" s="75"/>
    </row>
    <row r="92" spans="2:10" x14ac:dyDescent="0.25">
      <c r="B92" s="76"/>
      <c r="C92" s="61"/>
      <c r="D92" s="61"/>
      <c r="E92" s="61"/>
      <c r="F92" s="61"/>
      <c r="G92" s="61"/>
      <c r="H92" s="61"/>
      <c r="I92" s="46"/>
      <c r="J92" s="78"/>
    </row>
    <row r="93" spans="2:10" ht="44.25" customHeight="1" x14ac:dyDescent="0.25">
      <c r="B93" s="76"/>
      <c r="C93" s="171" t="s">
        <v>42</v>
      </c>
      <c r="D93" s="171"/>
      <c r="E93" s="171"/>
      <c r="F93" s="171"/>
      <c r="G93" s="171"/>
      <c r="H93" s="61"/>
      <c r="I93" s="46"/>
      <c r="J93" s="78"/>
    </row>
    <row r="94" spans="2:10" ht="15.75" thickBot="1" x14ac:dyDescent="0.3">
      <c r="B94" s="76"/>
      <c r="C94" s="61"/>
      <c r="D94" s="61"/>
      <c r="E94" s="61"/>
      <c r="F94" s="61"/>
      <c r="G94" s="61"/>
      <c r="H94" s="61"/>
      <c r="I94" s="46"/>
      <c r="J94" s="78"/>
    </row>
    <row r="95" spans="2:10" ht="15.75" x14ac:dyDescent="0.25">
      <c r="B95" s="76"/>
      <c r="C95" s="172" t="s">
        <v>43</v>
      </c>
      <c r="D95" s="173"/>
      <c r="E95" s="173"/>
      <c r="F95" s="173"/>
      <c r="G95" s="173"/>
      <c r="H95" s="174"/>
      <c r="I95" s="46"/>
      <c r="J95" s="78"/>
    </row>
    <row r="96" spans="2:10" ht="6.75" customHeight="1" thickBot="1" x14ac:dyDescent="0.3">
      <c r="B96" s="76"/>
      <c r="C96" s="19"/>
      <c r="D96" s="20"/>
      <c r="E96" s="21"/>
      <c r="F96" s="21"/>
      <c r="G96" s="21"/>
      <c r="H96" s="22"/>
      <c r="I96" s="46"/>
      <c r="J96" s="78"/>
    </row>
    <row r="97" spans="2:10" x14ac:dyDescent="0.25">
      <c r="B97" s="76"/>
      <c r="C97" s="5" t="s">
        <v>5</v>
      </c>
      <c r="D97" s="6" t="s">
        <v>6</v>
      </c>
      <c r="E97" s="7" t="s">
        <v>7</v>
      </c>
      <c r="F97" s="7" t="s">
        <v>8</v>
      </c>
      <c r="G97" s="7" t="s">
        <v>9</v>
      </c>
      <c r="H97" s="11" t="s">
        <v>10</v>
      </c>
      <c r="I97" s="95"/>
      <c r="J97" s="78"/>
    </row>
    <row r="98" spans="2:10" x14ac:dyDescent="0.25">
      <c r="B98" s="76"/>
      <c r="C98" s="31"/>
      <c r="D98" s="39"/>
      <c r="E98" s="35"/>
      <c r="F98" s="128"/>
      <c r="G98" s="35"/>
      <c r="H98" s="36">
        <f>E98*G98</f>
        <v>0</v>
      </c>
      <c r="I98" s="46"/>
      <c r="J98" s="78"/>
    </row>
    <row r="99" spans="2:10" x14ac:dyDescent="0.25">
      <c r="B99" s="76"/>
      <c r="C99" s="32"/>
      <c r="D99" s="40"/>
      <c r="E99" s="41"/>
      <c r="F99" s="130"/>
      <c r="G99" s="41"/>
      <c r="H99" s="36">
        <f>E99*G99</f>
        <v>0</v>
      </c>
      <c r="I99" s="46"/>
      <c r="J99" s="78"/>
    </row>
    <row r="100" spans="2:10" x14ac:dyDescent="0.25">
      <c r="B100" s="76"/>
      <c r="C100" s="32"/>
      <c r="D100" s="40"/>
      <c r="E100" s="41"/>
      <c r="F100" s="130"/>
      <c r="G100" s="41"/>
      <c r="H100" s="60">
        <f>E100*G100</f>
        <v>0</v>
      </c>
      <c r="I100" s="46"/>
      <c r="J100" s="78"/>
    </row>
    <row r="101" spans="2:10" x14ac:dyDescent="0.25">
      <c r="B101" s="76"/>
      <c r="C101" s="32"/>
      <c r="D101" s="40"/>
      <c r="E101" s="41"/>
      <c r="F101" s="130"/>
      <c r="G101" s="41"/>
      <c r="H101" s="60">
        <f>E101*G101</f>
        <v>0</v>
      </c>
      <c r="I101" s="46"/>
      <c r="J101" s="78"/>
    </row>
    <row r="102" spans="2:10" ht="15.75" thickBot="1" x14ac:dyDescent="0.3">
      <c r="B102" s="76"/>
      <c r="C102" s="8" t="s">
        <v>11</v>
      </c>
      <c r="D102" s="42"/>
      <c r="E102" s="37">
        <f>SUM(E98:E101)</f>
        <v>0</v>
      </c>
      <c r="F102" s="129">
        <f>MAX(F98:F101)</f>
        <v>0</v>
      </c>
      <c r="G102" s="37"/>
      <c r="H102" s="38">
        <f>SUM(H98:H101)</f>
        <v>0</v>
      </c>
      <c r="I102" s="46"/>
      <c r="J102" s="78"/>
    </row>
    <row r="103" spans="2:10" ht="24.75" thickBot="1" x14ac:dyDescent="0.3">
      <c r="B103" s="76"/>
      <c r="C103" s="96"/>
      <c r="D103" s="97"/>
      <c r="E103" s="21"/>
      <c r="F103" s="21"/>
      <c r="G103" s="61"/>
      <c r="H103" s="47" t="s">
        <v>12</v>
      </c>
      <c r="I103" s="30" t="e">
        <f>H102/E102</f>
        <v>#DIV/0!</v>
      </c>
      <c r="J103" s="78"/>
    </row>
    <row r="104" spans="2:10" ht="15.75" thickBot="1" x14ac:dyDescent="0.3">
      <c r="B104" s="79"/>
      <c r="C104" s="80"/>
      <c r="D104" s="80"/>
      <c r="E104" s="80"/>
      <c r="F104" s="80"/>
      <c r="G104" s="80"/>
      <c r="H104" s="80"/>
      <c r="I104" s="83"/>
      <c r="J104" s="84"/>
    </row>
    <row r="105" spans="2:10" ht="9.9499999999999993" customHeight="1" thickBot="1" x14ac:dyDescent="0.3">
      <c r="D105" s="13"/>
      <c r="E105" s="13"/>
      <c r="F105" s="13"/>
      <c r="G105" s="13"/>
      <c r="H105" s="13"/>
    </row>
    <row r="106" spans="2:10" ht="18.75" x14ac:dyDescent="0.3">
      <c r="B106" s="70"/>
      <c r="C106" s="43" t="s">
        <v>44</v>
      </c>
      <c r="D106" s="71"/>
      <c r="E106" s="71"/>
      <c r="F106" s="71"/>
      <c r="G106" s="71"/>
      <c r="H106" s="71"/>
      <c r="I106" s="74"/>
      <c r="J106" s="75"/>
    </row>
    <row r="107" spans="2:10" x14ac:dyDescent="0.25">
      <c r="B107" s="76"/>
      <c r="C107" s="61"/>
      <c r="D107" s="61"/>
      <c r="E107" s="61"/>
      <c r="F107" s="61"/>
      <c r="G107" s="61"/>
      <c r="H107" s="61"/>
      <c r="I107" s="46"/>
      <c r="J107" s="78"/>
    </row>
    <row r="108" spans="2:10" x14ac:dyDescent="0.25">
      <c r="B108" s="76"/>
      <c r="C108" s="61" t="s">
        <v>45</v>
      </c>
      <c r="D108" s="61"/>
      <c r="E108" s="61"/>
      <c r="F108" s="61"/>
      <c r="G108" s="61"/>
      <c r="H108" s="61"/>
      <c r="I108" s="46"/>
      <c r="J108" s="78"/>
    </row>
    <row r="109" spans="2:10" x14ac:dyDescent="0.25">
      <c r="B109" s="76"/>
      <c r="C109" s="61"/>
      <c r="D109" s="61"/>
      <c r="E109" s="61"/>
      <c r="F109" s="61"/>
      <c r="G109" s="61"/>
      <c r="H109" s="61"/>
      <c r="I109" s="46"/>
      <c r="J109" s="78"/>
    </row>
    <row r="110" spans="2:10" x14ac:dyDescent="0.25">
      <c r="B110" s="76"/>
      <c r="C110" s="61" t="s">
        <v>46</v>
      </c>
      <c r="D110" s="61"/>
      <c r="E110" s="61"/>
      <c r="F110" s="61"/>
      <c r="G110" s="61"/>
      <c r="H110" s="61"/>
      <c r="I110" s="46"/>
      <c r="J110" s="78"/>
    </row>
    <row r="111" spans="2:10" x14ac:dyDescent="0.25">
      <c r="B111" s="76"/>
      <c r="C111" s="98" t="s">
        <v>47</v>
      </c>
      <c r="D111" s="61"/>
      <c r="E111" s="61"/>
      <c r="F111" s="61"/>
      <c r="G111" s="61"/>
      <c r="H111" s="61"/>
      <c r="I111" s="46"/>
      <c r="J111" s="78"/>
    </row>
    <row r="112" spans="2:10" x14ac:dyDescent="0.25">
      <c r="B112" s="76"/>
      <c r="C112" s="98" t="s">
        <v>48</v>
      </c>
      <c r="D112" s="61"/>
      <c r="E112" s="61"/>
      <c r="F112" s="61"/>
      <c r="G112" s="61"/>
      <c r="H112" s="61"/>
      <c r="I112" s="46"/>
      <c r="J112" s="78"/>
    </row>
    <row r="113" spans="2:10" x14ac:dyDescent="0.25">
      <c r="B113" s="76"/>
      <c r="C113" s="98" t="s">
        <v>49</v>
      </c>
      <c r="D113" s="61"/>
      <c r="E113" s="61"/>
      <c r="F113" s="61"/>
      <c r="G113" s="61"/>
      <c r="H113" s="61"/>
      <c r="I113" s="46"/>
      <c r="J113" s="78"/>
    </row>
    <row r="114" spans="2:10" x14ac:dyDescent="0.25">
      <c r="B114" s="76"/>
      <c r="C114" s="98" t="s">
        <v>50</v>
      </c>
      <c r="D114" s="61"/>
      <c r="E114" s="61"/>
      <c r="F114" s="61"/>
      <c r="G114" s="61"/>
      <c r="H114" s="61"/>
      <c r="I114" s="46"/>
      <c r="J114" s="78"/>
    </row>
    <row r="115" spans="2:10" x14ac:dyDescent="0.25">
      <c r="B115" s="76"/>
      <c r="C115" s="98" t="s">
        <v>51</v>
      </c>
      <c r="D115" s="61"/>
      <c r="E115" s="61"/>
      <c r="F115" s="61"/>
      <c r="G115" s="61"/>
      <c r="H115" s="61"/>
      <c r="I115" s="46"/>
      <c r="J115" s="78"/>
    </row>
    <row r="116" spans="2:10" x14ac:dyDescent="0.25">
      <c r="B116" s="76"/>
      <c r="C116" s="98" t="s">
        <v>52</v>
      </c>
      <c r="D116" s="61"/>
      <c r="E116" s="61"/>
      <c r="F116" s="61"/>
      <c r="G116" s="61"/>
      <c r="H116" s="61"/>
      <c r="I116" s="46"/>
      <c r="J116" s="78"/>
    </row>
    <row r="117" spans="2:10" x14ac:dyDescent="0.25">
      <c r="B117" s="76"/>
      <c r="C117" s="98" t="s">
        <v>53</v>
      </c>
      <c r="D117" s="61"/>
      <c r="E117" s="61"/>
      <c r="F117" s="61"/>
      <c r="G117" s="61"/>
      <c r="H117" s="61"/>
      <c r="I117" s="46"/>
      <c r="J117" s="78"/>
    </row>
    <row r="118" spans="2:10" ht="15.75" thickBot="1" x14ac:dyDescent="0.3">
      <c r="B118" s="76"/>
      <c r="C118" s="61"/>
      <c r="D118" s="61"/>
      <c r="E118" s="61"/>
      <c r="F118" s="61"/>
      <c r="G118" s="61"/>
      <c r="H118" s="61"/>
      <c r="I118" s="46"/>
      <c r="J118" s="78"/>
    </row>
    <row r="119" spans="2:10" ht="15.75" x14ac:dyDescent="0.25">
      <c r="B119" s="76"/>
      <c r="C119" s="143" t="s">
        <v>98</v>
      </c>
      <c r="D119" s="144"/>
      <c r="E119" s="175">
        <v>0</v>
      </c>
      <c r="F119" s="176"/>
      <c r="G119" s="176"/>
      <c r="H119" s="177"/>
      <c r="I119" s="46"/>
      <c r="J119" s="78"/>
    </row>
    <row r="120" spans="2:10" ht="4.5" customHeight="1" thickBot="1" x14ac:dyDescent="0.3">
      <c r="B120" s="76"/>
      <c r="C120" s="19"/>
      <c r="D120" s="20"/>
      <c r="E120" s="21"/>
      <c r="F120" s="21"/>
      <c r="G120" s="21"/>
      <c r="H120" s="22"/>
      <c r="I120" s="46"/>
      <c r="J120" s="78"/>
    </row>
    <row r="121" spans="2:10" x14ac:dyDescent="0.25">
      <c r="B121" s="76"/>
      <c r="C121" s="5" t="s">
        <v>5</v>
      </c>
      <c r="D121" s="6" t="s">
        <v>6</v>
      </c>
      <c r="E121" s="7" t="s">
        <v>7</v>
      </c>
      <c r="F121" s="7" t="s">
        <v>8</v>
      </c>
      <c r="G121" s="7" t="s">
        <v>9</v>
      </c>
      <c r="H121" s="11" t="s">
        <v>10</v>
      </c>
      <c r="I121" s="95"/>
      <c r="J121" s="78"/>
    </row>
    <row r="122" spans="2:10" x14ac:dyDescent="0.25">
      <c r="B122" s="76"/>
      <c r="C122" s="31"/>
      <c r="D122" s="126"/>
      <c r="E122" s="64"/>
      <c r="F122" s="131"/>
      <c r="G122" s="64"/>
      <c r="H122" s="65">
        <f>E122*G122</f>
        <v>0</v>
      </c>
      <c r="I122" s="46"/>
      <c r="J122" s="78"/>
    </row>
    <row r="123" spans="2:10" x14ac:dyDescent="0.25">
      <c r="B123" s="76"/>
      <c r="C123" s="32"/>
      <c r="D123" s="127"/>
      <c r="E123" s="66"/>
      <c r="F123" s="132"/>
      <c r="G123" s="66"/>
      <c r="H123" s="65">
        <f t="shared" ref="H123:H125" si="0">E123*G123</f>
        <v>0</v>
      </c>
      <c r="I123" s="46"/>
      <c r="J123" s="78"/>
    </row>
    <row r="124" spans="2:10" x14ac:dyDescent="0.25">
      <c r="B124" s="76"/>
      <c r="C124" s="32"/>
      <c r="D124" s="127"/>
      <c r="E124" s="66"/>
      <c r="F124" s="132"/>
      <c r="G124" s="66"/>
      <c r="H124" s="65">
        <f t="shared" si="0"/>
        <v>0</v>
      </c>
      <c r="I124" s="46"/>
      <c r="J124" s="78"/>
    </row>
    <row r="125" spans="2:10" x14ac:dyDescent="0.25">
      <c r="B125" s="76"/>
      <c r="C125" s="32"/>
      <c r="D125" s="127"/>
      <c r="E125" s="66"/>
      <c r="F125" s="132"/>
      <c r="G125" s="66"/>
      <c r="H125" s="65">
        <f t="shared" si="0"/>
        <v>0</v>
      </c>
      <c r="I125" s="46"/>
      <c r="J125" s="78"/>
    </row>
    <row r="126" spans="2:10" ht="15.75" thickBot="1" x14ac:dyDescent="0.3">
      <c r="B126" s="76"/>
      <c r="C126" s="8" t="s">
        <v>11</v>
      </c>
      <c r="D126" s="67"/>
      <c r="E126" s="68">
        <f>SUM(E122:E125)</f>
        <v>0</v>
      </c>
      <c r="F126" s="133">
        <f>MAX(F122:F125)</f>
        <v>0</v>
      </c>
      <c r="G126" s="68"/>
      <c r="H126" s="38">
        <f>SUM(H122:H125)</f>
        <v>0</v>
      </c>
      <c r="I126" s="46"/>
      <c r="J126" s="78"/>
    </row>
    <row r="127" spans="2:10" ht="24.75" thickBot="1" x14ac:dyDescent="0.3">
      <c r="B127" s="76"/>
      <c r="C127" s="96"/>
      <c r="D127" s="97"/>
      <c r="E127" s="21"/>
      <c r="F127" s="21"/>
      <c r="G127" s="13"/>
      <c r="H127" s="47" t="s">
        <v>12</v>
      </c>
      <c r="I127" s="30" t="e">
        <f>H126/E126</f>
        <v>#DIV/0!</v>
      </c>
      <c r="J127" s="78"/>
    </row>
    <row r="128" spans="2:10" ht="15.75" thickBot="1" x14ac:dyDescent="0.3">
      <c r="B128" s="79"/>
      <c r="C128" s="80"/>
      <c r="D128" s="80"/>
      <c r="E128" s="80"/>
      <c r="F128" s="80"/>
      <c r="G128" s="80"/>
      <c r="H128" s="80"/>
      <c r="I128" s="83"/>
      <c r="J128" s="84"/>
    </row>
    <row r="129" spans="1:10" ht="9.9499999999999993" customHeight="1" x14ac:dyDescent="0.25">
      <c r="D129" s="13"/>
      <c r="E129" s="13"/>
      <c r="F129" s="13"/>
      <c r="G129" s="13"/>
      <c r="H129" s="13"/>
    </row>
    <row r="130" spans="1:10" x14ac:dyDescent="0.25">
      <c r="D130" s="13"/>
      <c r="E130" s="13"/>
      <c r="F130" s="13"/>
      <c r="G130" s="13"/>
      <c r="H130" s="13"/>
    </row>
    <row r="131" spans="1:10" x14ac:dyDescent="0.25">
      <c r="D131" s="13"/>
      <c r="E131" s="13"/>
      <c r="F131" s="13"/>
      <c r="G131" s="13"/>
      <c r="H131" s="13"/>
    </row>
    <row r="132" spans="1:10" x14ac:dyDescent="0.25">
      <c r="D132" s="13"/>
      <c r="E132" s="13"/>
      <c r="F132" s="13"/>
      <c r="G132" s="13"/>
      <c r="H132" s="13"/>
    </row>
    <row r="133" spans="1:10" x14ac:dyDescent="0.25">
      <c r="D133" s="13"/>
      <c r="E133" s="13"/>
      <c r="F133" s="13"/>
      <c r="G133" s="13"/>
      <c r="H133" s="13"/>
    </row>
    <row r="134" spans="1:10" x14ac:dyDescent="0.25">
      <c r="D134" s="13"/>
      <c r="E134" s="13"/>
      <c r="F134" s="13"/>
      <c r="G134" s="13"/>
      <c r="H134" s="13"/>
    </row>
    <row r="135" spans="1:10" x14ac:dyDescent="0.25">
      <c r="D135" s="13"/>
      <c r="E135" s="13"/>
      <c r="F135" s="13"/>
      <c r="G135" s="13"/>
      <c r="H135" s="13"/>
    </row>
    <row r="136" spans="1:10" x14ac:dyDescent="0.25">
      <c r="D136" s="13"/>
      <c r="E136" s="13"/>
      <c r="F136" s="13"/>
      <c r="G136" s="13"/>
      <c r="H136" s="13"/>
    </row>
    <row r="137" spans="1:10" x14ac:dyDescent="0.25">
      <c r="D137" s="13"/>
      <c r="E137" s="13"/>
      <c r="F137" s="13"/>
      <c r="G137" s="13"/>
      <c r="H137" s="13"/>
    </row>
    <row r="138" spans="1:10" x14ac:dyDescent="0.25">
      <c r="D138" s="13"/>
      <c r="E138" s="13"/>
      <c r="F138" s="13"/>
      <c r="G138" s="13"/>
      <c r="H138" s="13"/>
    </row>
    <row r="139" spans="1:10" x14ac:dyDescent="0.25">
      <c r="D139" s="13"/>
      <c r="E139" s="13"/>
      <c r="F139" s="13"/>
      <c r="G139" s="13"/>
      <c r="H139" s="13"/>
    </row>
    <row r="140" spans="1:10" ht="15.75" thickBot="1" x14ac:dyDescent="0.3">
      <c r="D140" s="13"/>
      <c r="E140" s="13"/>
      <c r="F140" s="13"/>
      <c r="G140" s="13"/>
      <c r="H140" s="13"/>
    </row>
    <row r="141" spans="1:10" ht="18.75" x14ac:dyDescent="0.3">
      <c r="A141" s="91"/>
      <c r="B141" s="99"/>
      <c r="C141" s="43" t="s">
        <v>40</v>
      </c>
      <c r="D141" s="100"/>
      <c r="E141" s="101"/>
      <c r="F141" s="101"/>
      <c r="G141" s="101"/>
      <c r="H141" s="101"/>
      <c r="I141" s="102"/>
      <c r="J141" s="103"/>
    </row>
    <row r="142" spans="1:10" s="136" customFormat="1" x14ac:dyDescent="0.25">
      <c r="B142" s="3"/>
      <c r="C142" s="137"/>
      <c r="D142" s="20"/>
      <c r="E142" s="21"/>
      <c r="F142" s="21"/>
      <c r="G142" s="21"/>
      <c r="H142" s="21"/>
      <c r="I142" s="138"/>
      <c r="J142" s="139"/>
    </row>
    <row r="143" spans="1:10" ht="18.75" x14ac:dyDescent="0.3">
      <c r="A143" s="91"/>
      <c r="B143" s="87"/>
      <c r="C143" s="104" t="s">
        <v>54</v>
      </c>
      <c r="D143" s="94"/>
      <c r="E143" s="88"/>
      <c r="F143" s="88"/>
      <c r="G143" s="88"/>
      <c r="H143" s="88"/>
      <c r="I143" s="89"/>
      <c r="J143" s="90"/>
    </row>
    <row r="144" spans="1:10" ht="9.75" customHeight="1" x14ac:dyDescent="0.3">
      <c r="A144" s="91"/>
      <c r="B144" s="87"/>
      <c r="C144" s="105"/>
      <c r="D144" s="94"/>
      <c r="E144" s="88"/>
      <c r="F144" s="88"/>
      <c r="G144" s="88"/>
      <c r="H144" s="88"/>
      <c r="I144" s="89"/>
      <c r="J144" s="90"/>
    </row>
    <row r="145" spans="1:10" ht="15.75" x14ac:dyDescent="0.25">
      <c r="A145" s="18"/>
      <c r="B145" s="106"/>
      <c r="C145" s="44" t="s">
        <v>32</v>
      </c>
      <c r="D145" s="168" t="s">
        <v>36</v>
      </c>
      <c r="E145" s="168"/>
      <c r="F145" s="168"/>
      <c r="G145" s="168"/>
      <c r="H145" s="168"/>
      <c r="I145" s="108"/>
      <c r="J145" s="109"/>
    </row>
    <row r="146" spans="1:10" ht="15.75" x14ac:dyDescent="0.25">
      <c r="A146" s="18"/>
      <c r="B146" s="106"/>
      <c r="C146" s="44" t="s">
        <v>33</v>
      </c>
      <c r="D146" s="168"/>
      <c r="E146" s="168"/>
      <c r="F146" s="168"/>
      <c r="G146" s="168"/>
      <c r="H146" s="168"/>
      <c r="I146" s="108"/>
      <c r="J146" s="109"/>
    </row>
    <row r="147" spans="1:10" ht="15.75" x14ac:dyDescent="0.25">
      <c r="A147" s="18"/>
      <c r="B147" s="106"/>
      <c r="C147" s="44" t="s">
        <v>34</v>
      </c>
      <c r="D147" s="44" t="s">
        <v>37</v>
      </c>
      <c r="E147" s="107"/>
      <c r="F147" s="107"/>
      <c r="G147" s="107"/>
      <c r="H147" s="107"/>
      <c r="I147" s="108"/>
      <c r="J147" s="109"/>
    </row>
    <row r="148" spans="1:10" ht="15.75" x14ac:dyDescent="0.25">
      <c r="A148" s="18"/>
      <c r="B148" s="106"/>
      <c r="C148" s="170" t="s">
        <v>35</v>
      </c>
      <c r="D148" s="44" t="s">
        <v>38</v>
      </c>
      <c r="E148" s="107"/>
      <c r="F148" s="107"/>
      <c r="G148" s="107"/>
      <c r="H148" s="107"/>
      <c r="I148" s="108"/>
      <c r="J148" s="109"/>
    </row>
    <row r="149" spans="1:10" ht="15.75" x14ac:dyDescent="0.25">
      <c r="A149" s="18"/>
      <c r="B149" s="106"/>
      <c r="C149" s="170"/>
      <c r="D149" s="44" t="s">
        <v>39</v>
      </c>
      <c r="E149" s="107"/>
      <c r="F149" s="107"/>
      <c r="G149" s="107"/>
      <c r="H149" s="107"/>
      <c r="I149" s="108"/>
      <c r="J149" s="109"/>
    </row>
    <row r="150" spans="1:10" ht="16.5" thickBot="1" x14ac:dyDescent="0.3">
      <c r="A150" s="18"/>
      <c r="B150" s="106"/>
      <c r="D150" s="49"/>
      <c r="E150" s="107"/>
      <c r="F150" s="107"/>
      <c r="G150" s="107"/>
      <c r="H150" s="107"/>
      <c r="I150" s="108"/>
      <c r="J150" s="109"/>
    </row>
    <row r="151" spans="1:10" ht="15.75" x14ac:dyDescent="0.25">
      <c r="B151" s="76"/>
      <c r="C151" s="143" t="s">
        <v>97</v>
      </c>
      <c r="D151" s="144"/>
      <c r="E151" s="175">
        <v>0</v>
      </c>
      <c r="F151" s="176"/>
      <c r="G151" s="176"/>
      <c r="H151" s="177"/>
      <c r="I151" s="46"/>
      <c r="J151" s="78"/>
    </row>
    <row r="152" spans="1:10" ht="4.5" customHeight="1" thickBot="1" x14ac:dyDescent="0.3">
      <c r="B152" s="76"/>
      <c r="C152" s="19"/>
      <c r="D152" s="20"/>
      <c r="E152" s="21"/>
      <c r="F152" s="21"/>
      <c r="G152" s="21"/>
      <c r="H152" s="22"/>
      <c r="I152" s="46"/>
      <c r="J152" s="78"/>
    </row>
    <row r="153" spans="1:10" x14ac:dyDescent="0.25">
      <c r="B153" s="76"/>
      <c r="C153" s="5" t="s">
        <v>5</v>
      </c>
      <c r="D153" s="6" t="s">
        <v>6</v>
      </c>
      <c r="E153" s="7" t="s">
        <v>7</v>
      </c>
      <c r="F153" s="7" t="s">
        <v>8</v>
      </c>
      <c r="G153" s="7" t="s">
        <v>9</v>
      </c>
      <c r="H153" s="164"/>
      <c r="I153" s="95"/>
      <c r="J153" s="78"/>
    </row>
    <row r="154" spans="1:10" x14ac:dyDescent="0.25">
      <c r="B154" s="76"/>
      <c r="C154" s="110" t="s">
        <v>55</v>
      </c>
      <c r="D154" s="62" t="s">
        <v>14</v>
      </c>
      <c r="E154" s="63">
        <v>15</v>
      </c>
      <c r="F154" s="128"/>
      <c r="G154" s="63" t="s">
        <v>18</v>
      </c>
      <c r="H154" s="165"/>
      <c r="I154" s="46"/>
      <c r="J154" s="78"/>
    </row>
    <row r="155" spans="1:10" ht="15.75" thickBot="1" x14ac:dyDescent="0.3">
      <c r="B155" s="76"/>
      <c r="C155" s="8" t="s">
        <v>11</v>
      </c>
      <c r="D155" s="42"/>
      <c r="E155" s="37">
        <f>SUM(E154:E154)</f>
        <v>15</v>
      </c>
      <c r="F155" s="129">
        <f>F154</f>
        <v>0</v>
      </c>
      <c r="G155" s="37"/>
      <c r="H155" s="166"/>
      <c r="I155" s="46"/>
      <c r="J155" s="78"/>
    </row>
    <row r="156" spans="1:10" ht="24.75" thickBot="1" x14ac:dyDescent="0.3">
      <c r="B156" s="76"/>
      <c r="C156" s="96"/>
      <c r="D156" s="97"/>
      <c r="E156" s="21"/>
      <c r="F156" s="21"/>
      <c r="G156" s="13"/>
      <c r="H156" s="47" t="s">
        <v>12</v>
      </c>
      <c r="I156" s="30" t="s">
        <v>18</v>
      </c>
      <c r="J156" s="78"/>
    </row>
    <row r="157" spans="1:10" ht="19.5" thickBot="1" x14ac:dyDescent="0.35">
      <c r="A157" s="91"/>
      <c r="B157" s="111"/>
      <c r="C157" s="112"/>
      <c r="D157" s="113"/>
      <c r="E157" s="114"/>
      <c r="F157" s="114"/>
      <c r="G157" s="114"/>
      <c r="H157" s="114"/>
      <c r="I157" s="115"/>
      <c r="J157" s="116"/>
    </row>
    <row r="158" spans="1:10" ht="9.9499999999999993" customHeight="1" thickBot="1" x14ac:dyDescent="0.35">
      <c r="A158" s="91"/>
      <c r="B158" s="91"/>
      <c r="C158" s="17"/>
      <c r="D158" s="117"/>
      <c r="E158" s="118"/>
      <c r="F158" s="118"/>
      <c r="G158" s="118"/>
      <c r="H158" s="118"/>
      <c r="I158" s="119"/>
      <c r="J158" s="91"/>
    </row>
    <row r="159" spans="1:10" ht="18.75" x14ac:dyDescent="0.3">
      <c r="A159" s="91"/>
      <c r="B159" s="99"/>
      <c r="C159" s="43" t="s">
        <v>16</v>
      </c>
      <c r="D159" s="100"/>
      <c r="E159" s="101"/>
      <c r="F159" s="101"/>
      <c r="G159" s="101"/>
      <c r="H159" s="101"/>
      <c r="I159" s="102"/>
      <c r="J159" s="103"/>
    </row>
    <row r="160" spans="1:10" ht="15.75" thickBot="1" x14ac:dyDescent="0.3">
      <c r="B160" s="76"/>
      <c r="C160" s="48"/>
      <c r="D160" s="20"/>
      <c r="E160" s="21"/>
      <c r="F160" s="21"/>
      <c r="G160" s="21"/>
      <c r="H160" s="21"/>
      <c r="I160" s="46"/>
      <c r="J160" s="78"/>
    </row>
    <row r="161" spans="1:10" ht="15.75" x14ac:dyDescent="0.25">
      <c r="B161" s="76"/>
      <c r="C161" s="143" t="s">
        <v>17</v>
      </c>
      <c r="D161" s="144"/>
      <c r="E161" s="144"/>
      <c r="F161" s="144"/>
      <c r="G161" s="144"/>
      <c r="H161" s="167"/>
      <c r="I161" s="46"/>
      <c r="J161" s="78"/>
    </row>
    <row r="162" spans="1:10" ht="4.5" customHeight="1" thickBot="1" x14ac:dyDescent="0.3">
      <c r="B162" s="76"/>
      <c r="C162" s="19"/>
      <c r="D162" s="20"/>
      <c r="E162" s="21"/>
      <c r="F162" s="21"/>
      <c r="G162" s="21"/>
      <c r="H162" s="22"/>
      <c r="I162" s="46"/>
      <c r="J162" s="78"/>
    </row>
    <row r="163" spans="1:10" x14ac:dyDescent="0.25">
      <c r="B163" s="76"/>
      <c r="C163" s="5" t="s">
        <v>5</v>
      </c>
      <c r="D163" s="6" t="s">
        <v>6</v>
      </c>
      <c r="E163" s="7" t="s">
        <v>7</v>
      </c>
      <c r="F163" s="7" t="s">
        <v>8</v>
      </c>
      <c r="G163" s="7" t="s">
        <v>9</v>
      </c>
      <c r="H163" s="11" t="s">
        <v>10</v>
      </c>
      <c r="I163" s="95"/>
      <c r="J163" s="78"/>
    </row>
    <row r="164" spans="1:10" x14ac:dyDescent="0.25">
      <c r="B164" s="76"/>
      <c r="C164" s="31"/>
      <c r="D164" s="126"/>
      <c r="E164" s="64"/>
      <c r="F164" s="131"/>
      <c r="G164" s="64"/>
      <c r="H164" s="12">
        <f>E164*G164</f>
        <v>0</v>
      </c>
      <c r="I164" s="46"/>
      <c r="J164" s="78"/>
    </row>
    <row r="165" spans="1:10" x14ac:dyDescent="0.25">
      <c r="B165" s="76"/>
      <c r="C165" s="32"/>
      <c r="D165" s="127"/>
      <c r="E165" s="66"/>
      <c r="F165" s="132"/>
      <c r="G165" s="66"/>
      <c r="H165" s="15">
        <f>E165*G165</f>
        <v>0</v>
      </c>
      <c r="I165" s="46"/>
      <c r="J165" s="78"/>
    </row>
    <row r="166" spans="1:10" x14ac:dyDescent="0.25">
      <c r="B166" s="76"/>
      <c r="C166" s="32"/>
      <c r="D166" s="127"/>
      <c r="E166" s="66"/>
      <c r="F166" s="132"/>
      <c r="G166" s="66"/>
      <c r="H166" s="15">
        <f>E166*G166</f>
        <v>0</v>
      </c>
      <c r="I166" s="46"/>
      <c r="J166" s="78"/>
    </row>
    <row r="167" spans="1:10" ht="15.75" thickBot="1" x14ac:dyDescent="0.3">
      <c r="B167" s="76"/>
      <c r="C167" s="8" t="s">
        <v>11</v>
      </c>
      <c r="D167" s="9"/>
      <c r="E167" s="10">
        <f>SUM(E164:E166)</f>
        <v>0</v>
      </c>
      <c r="F167" s="134">
        <f>MAX(F164:F166)</f>
        <v>0</v>
      </c>
      <c r="G167" s="10"/>
      <c r="H167" s="14">
        <f>SUM(H164:H166)</f>
        <v>0</v>
      </c>
      <c r="I167" s="46"/>
      <c r="J167" s="78"/>
    </row>
    <row r="168" spans="1:10" ht="24.75" thickBot="1" x14ac:dyDescent="0.3">
      <c r="B168" s="76"/>
      <c r="C168" s="96"/>
      <c r="D168" s="97"/>
      <c r="E168" s="21"/>
      <c r="F168" s="21"/>
      <c r="G168" s="13"/>
      <c r="H168" s="47" t="s">
        <v>12</v>
      </c>
      <c r="I168" s="30" t="e">
        <f>H167/E167</f>
        <v>#DIV/0!</v>
      </c>
      <c r="J168" s="78"/>
    </row>
    <row r="169" spans="1:10" ht="15.75" thickBot="1" x14ac:dyDescent="0.3">
      <c r="A169" s="125"/>
      <c r="B169" s="120"/>
      <c r="C169" s="121"/>
      <c r="D169" s="122"/>
      <c r="E169" s="122"/>
      <c r="F169" s="122"/>
      <c r="G169" s="122"/>
      <c r="H169" s="122"/>
      <c r="I169" s="123"/>
      <c r="J169" s="124"/>
    </row>
    <row r="170" spans="1:10" x14ac:dyDescent="0.25">
      <c r="D170" s="13"/>
      <c r="E170" s="13"/>
      <c r="F170" s="13"/>
      <c r="G170" s="13"/>
      <c r="H170" s="13"/>
    </row>
  </sheetData>
  <sheetProtection algorithmName="SHA-512" hashValue="NeTTG0Qwv2FcwFaJp8LhkV2jgd8Y0YivmMG8Q3aENqTNMrJaBVBx5DP4/Es2RRqw9G5bUaJ2NM7qcSpcP5TX5Q==" saltValue="S51jYdmzKT9lPA92pgCt2w==" spinCount="100000" sheet="1" objects="1" scenarios="1" selectLockedCells="1"/>
  <protectedRanges>
    <protectedRange sqref="E8:E13" name="Grundinfos_1"/>
  </protectedRanges>
  <mergeCells count="30">
    <mergeCell ref="H153:H155"/>
    <mergeCell ref="C161:H161"/>
    <mergeCell ref="C21:C22"/>
    <mergeCell ref="C37:C38"/>
    <mergeCell ref="C39:C40"/>
    <mergeCell ref="D145:H146"/>
    <mergeCell ref="C148:C149"/>
    <mergeCell ref="C93:G93"/>
    <mergeCell ref="C95:H95"/>
    <mergeCell ref="C119:D119"/>
    <mergeCell ref="E119:H119"/>
    <mergeCell ref="C151:D151"/>
    <mergeCell ref="E151:H151"/>
    <mergeCell ref="C60:D60"/>
    <mergeCell ref="E60:H60"/>
    <mergeCell ref="C70:D70"/>
    <mergeCell ref="E8:H8"/>
    <mergeCell ref="E9:H9"/>
    <mergeCell ref="E10:H10"/>
    <mergeCell ref="E11:H11"/>
    <mergeCell ref="E12:H12"/>
    <mergeCell ref="E70:H70"/>
    <mergeCell ref="C80:D80"/>
    <mergeCell ref="E80:H80"/>
    <mergeCell ref="E13:H13"/>
    <mergeCell ref="C18:G18"/>
    <mergeCell ref="C43:D43"/>
    <mergeCell ref="E43:H43"/>
    <mergeCell ref="C50:D50"/>
    <mergeCell ref="E50:H50"/>
  </mergeCells>
  <pageMargins left="0.7" right="0.7" top="0.78740157499999996" bottom="0.78740157499999996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2" sqref="B12"/>
    </sheetView>
  </sheetViews>
  <sheetFormatPr baseColWidth="10" defaultRowHeight="15" x14ac:dyDescent="0.25"/>
  <cols>
    <col min="1" max="1" width="4.7109375" customWidth="1"/>
    <col min="2" max="2" width="38.5703125" customWidth="1"/>
    <col min="3" max="3" width="18.28515625" bestFit="1" customWidth="1"/>
  </cols>
  <sheetData>
    <row r="1" spans="1:5" x14ac:dyDescent="0.25">
      <c r="A1" s="13"/>
      <c r="B1" s="13"/>
      <c r="C1" s="50"/>
      <c r="D1" s="28"/>
      <c r="E1" s="28"/>
    </row>
    <row r="2" spans="1:5" x14ac:dyDescent="0.25">
      <c r="A2" s="13"/>
      <c r="B2" s="13"/>
      <c r="C2" s="50"/>
      <c r="D2" s="28"/>
      <c r="E2" s="28"/>
    </row>
    <row r="3" spans="1:5" x14ac:dyDescent="0.25">
      <c r="A3" s="13"/>
      <c r="B3" s="13"/>
      <c r="C3" s="50"/>
      <c r="D3" s="28"/>
      <c r="E3" s="28"/>
    </row>
    <row r="4" spans="1:5" x14ac:dyDescent="0.25">
      <c r="A4" s="13"/>
      <c r="B4" s="13"/>
      <c r="C4" s="50"/>
      <c r="D4" s="28"/>
      <c r="E4" s="28"/>
    </row>
    <row r="5" spans="1:5" x14ac:dyDescent="0.25">
      <c r="A5" s="13"/>
      <c r="B5" s="13"/>
      <c r="C5" s="50"/>
      <c r="D5" s="28"/>
      <c r="E5" s="28"/>
    </row>
    <row r="6" spans="1:5" x14ac:dyDescent="0.25">
      <c r="A6" s="13"/>
      <c r="B6" s="13"/>
      <c r="C6" s="50"/>
      <c r="D6" s="28"/>
      <c r="E6" s="28"/>
    </row>
    <row r="7" spans="1:5" ht="15.75" thickBot="1" x14ac:dyDescent="0.3">
      <c r="A7" s="13"/>
      <c r="B7" s="13"/>
      <c r="C7" s="50"/>
      <c r="D7" s="28"/>
      <c r="E7" s="28"/>
    </row>
    <row r="8" spans="1:5" ht="27" customHeight="1" x14ac:dyDescent="0.25">
      <c r="A8" s="13"/>
      <c r="B8" s="1"/>
      <c r="C8" s="51" t="s">
        <v>0</v>
      </c>
      <c r="D8" s="188">
        <f>Prüfungspass!E8</f>
        <v>0</v>
      </c>
      <c r="E8" s="189"/>
    </row>
    <row r="9" spans="1:5" ht="27" customHeight="1" x14ac:dyDescent="0.25">
      <c r="A9" s="13"/>
      <c r="B9" s="52" t="s">
        <v>4</v>
      </c>
      <c r="C9" s="53" t="s">
        <v>1</v>
      </c>
      <c r="D9" s="190">
        <f>Prüfungspass!E9</f>
        <v>0</v>
      </c>
      <c r="E9" s="191"/>
    </row>
    <row r="10" spans="1:5" ht="27" customHeight="1" x14ac:dyDescent="0.25">
      <c r="A10" s="13"/>
      <c r="B10" s="52" t="s">
        <v>15</v>
      </c>
      <c r="C10" s="53" t="s">
        <v>3</v>
      </c>
      <c r="D10" s="192">
        <f>Prüfungspass!E11</f>
        <v>0</v>
      </c>
      <c r="E10" s="193"/>
    </row>
    <row r="11" spans="1:5" ht="27" customHeight="1" x14ac:dyDescent="0.25">
      <c r="A11" s="13"/>
      <c r="B11" s="54" t="s">
        <v>13</v>
      </c>
      <c r="C11" s="55" t="s">
        <v>24</v>
      </c>
      <c r="D11" s="186">
        <f>SUM(Prüfungspass!H47,Prüfungspass!H57,Prüfungspass!H67,Prüfungspass!H77,Prüfungspass!H87,Prüfungspass!H102,Prüfungspass!H126,Prüfungspass!H167)</f>
        <v>0</v>
      </c>
      <c r="E11" s="187"/>
    </row>
    <row r="12" spans="1:5" ht="27" customHeight="1" x14ac:dyDescent="0.25">
      <c r="A12" s="13"/>
      <c r="B12" s="3"/>
      <c r="C12" s="53" t="s">
        <v>25</v>
      </c>
      <c r="D12" s="194">
        <f>SUM(Prüfungspass!E167,Prüfungspass!E126,Prüfungspass!E102,Prüfungspass!E87,Prüfungspass!E77,Prüfungspass!E67,Prüfungspass!E57,Prüfungspass!E47)</f>
        <v>10</v>
      </c>
      <c r="E12" s="195"/>
    </row>
    <row r="13" spans="1:5" ht="27" customHeight="1" x14ac:dyDescent="0.25">
      <c r="A13" s="13"/>
      <c r="B13" s="3"/>
      <c r="C13" s="53" t="s">
        <v>26</v>
      </c>
      <c r="D13" s="186" t="str">
        <f>IF(D14&lt;=1.5,"Z","B")</f>
        <v>Z</v>
      </c>
      <c r="E13" s="187"/>
    </row>
    <row r="14" spans="1:5" ht="27" customHeight="1" x14ac:dyDescent="0.35">
      <c r="A14" s="13"/>
      <c r="B14" s="2"/>
      <c r="C14" s="55" t="s">
        <v>27</v>
      </c>
      <c r="D14" s="178">
        <f>D11/D12</f>
        <v>0</v>
      </c>
      <c r="E14" s="179"/>
    </row>
    <row r="15" spans="1:5" ht="27" customHeight="1" x14ac:dyDescent="0.25">
      <c r="A15" s="13"/>
      <c r="B15" s="56"/>
      <c r="C15" s="57" t="s">
        <v>28</v>
      </c>
      <c r="D15" s="180">
        <f>MAX(Prüfungspass!F47,Prüfungspass!F57,Prüfungspass!F67,Prüfungspass!F77,Prüfungspass!F87,Prüfungspass!F102,Prüfungspass!F126,Prüfungspass!F155,Prüfungspass!F167)</f>
        <v>0</v>
      </c>
      <c r="E15" s="181"/>
    </row>
    <row r="16" spans="1:5" ht="27" customHeight="1" x14ac:dyDescent="0.35">
      <c r="A16" s="13"/>
      <c r="B16" s="2"/>
      <c r="C16" s="58" t="s">
        <v>29</v>
      </c>
      <c r="D16" s="182"/>
      <c r="E16" s="183"/>
    </row>
    <row r="17" spans="1:5" ht="27" customHeight="1" x14ac:dyDescent="0.35">
      <c r="A17" s="13"/>
      <c r="B17" s="2"/>
      <c r="C17" s="58" t="s">
        <v>30</v>
      </c>
      <c r="D17" s="182"/>
      <c r="E17" s="183"/>
    </row>
    <row r="18" spans="1:5" ht="27" customHeight="1" thickBot="1" x14ac:dyDescent="0.3">
      <c r="A18" s="13"/>
      <c r="B18" s="4"/>
      <c r="C18" s="59" t="s">
        <v>31</v>
      </c>
      <c r="D18" s="184"/>
      <c r="E18" s="185"/>
    </row>
  </sheetData>
  <sheetProtection algorithmName="SHA-512" hashValue="aB3aFGfG7gulejWoPJoMEOGr5N4LahcOlog56hoKPX7bZsGcak+84iHKiRvQ4q5XTRadEvFvO1znBlCs24QKCw==" saltValue="a0LAsScbpWooorDl2dANlQ==" spinCount="100000" sheet="1" objects="1" scenarios="1" selectLockedCells="1" selectUnlockedCells="1"/>
  <protectedRanges>
    <protectedRange sqref="D8:D15" name="Grundinfos"/>
  </protectedRanges>
  <mergeCells count="11">
    <mergeCell ref="D13:E13"/>
    <mergeCell ref="D8:E8"/>
    <mergeCell ref="D9:E9"/>
    <mergeCell ref="D10:E10"/>
    <mergeCell ref="D11:E11"/>
    <mergeCell ref="D12:E12"/>
    <mergeCell ref="D14:E14"/>
    <mergeCell ref="D15:E15"/>
    <mergeCell ref="D16:E16"/>
    <mergeCell ref="D17:E17"/>
    <mergeCell ref="D18:E1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Constanze Leeb</cp:lastModifiedBy>
  <cp:lastPrinted>2018-11-12T13:11:33Z</cp:lastPrinted>
  <dcterms:created xsi:type="dcterms:W3CDTF">2018-10-31T10:41:16Z</dcterms:created>
  <dcterms:modified xsi:type="dcterms:W3CDTF">2019-05-06T09:14:43Z</dcterms:modified>
</cp:coreProperties>
</file>